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<sst xmlns="http://schemas.openxmlformats.org/spreadsheetml/2006/main" count="530" uniqueCount="128">
  <si>
    <t>Bolsa - Pagamento Mensal por UGR</t>
  </si>
  <si>
    <t>Páginas:</t>
  </si>
  <si>
    <t>Ano Lançamento: 2024</t>
  </si>
  <si>
    <t>UG Responsável</t>
  </si>
  <si>
    <t>Ação Governo</t>
  </si>
  <si>
    <t>Elemento Despesa</t>
  </si>
  <si>
    <t>Natureza Despesa Detalhada</t>
  </si>
  <si>
    <t>Métrica</t>
  </si>
  <si>
    <t>Movim. Líquido - R$ (Item Informação)</t>
  </si>
  <si>
    <t>Item Informação</t>
  </si>
  <si>
    <t>56</t>
  </si>
  <si>
    <t>PAGAMENTOS TOTAIS (EXERCICIO E RAP)</t>
  </si>
  <si>
    <t>PI</t>
  </si>
  <si>
    <t>JAN/2024</t>
  </si>
  <si>
    <t>FEV/2024</t>
  </si>
  <si>
    <t>MAR/2024</t>
  </si>
  <si>
    <t>ABR/2024</t>
  </si>
  <si>
    <t>MAI/2024</t>
  </si>
  <si>
    <t>JUN/2024</t>
  </si>
  <si>
    <t>JUL/2024</t>
  </si>
  <si>
    <t>AGO/2024</t>
  </si>
  <si>
    <t>SET/2024</t>
  </si>
  <si>
    <t>OUT/2024</t>
  </si>
  <si>
    <t>NOV/2024</t>
  </si>
  <si>
    <t>DEZ/2024</t>
  </si>
  <si>
    <t>TOTAL</t>
  </si>
  <si>
    <t>156989</t>
  </si>
  <si>
    <t>PRO-REITORIA DE ENSINO DE GRADUACAO</t>
  </si>
  <si>
    <t>20GK</t>
  </si>
  <si>
    <t>FOMENTO AS ACOES DE GRADUACAO, POS-GRADUACAO, ENSINO, PESQUI</t>
  </si>
  <si>
    <t>36</t>
  </si>
  <si>
    <t>OUTROS SERVICOS DE TERCEIROS - P.FISICA</t>
  </si>
  <si>
    <t>33903607</t>
  </si>
  <si>
    <t>ESTAGIARIOS</t>
  </si>
  <si>
    <t>NUFR1G19MON</t>
  </si>
  <si>
    <t>BOLSA MONITORIA GRADUACAO 20GK - PROEG</t>
  </si>
  <si>
    <t>20RK</t>
  </si>
  <si>
    <t>FUNCIONAMENTO DE INSTITUICOES FEDERAIS DE ENSINO SUPERIOR</t>
  </si>
  <si>
    <t>18</t>
  </si>
  <si>
    <t>AUXILIO FINANCEIRO A ESTUDANTES</t>
  </si>
  <si>
    <t>33901801</t>
  </si>
  <si>
    <t>BOLSAS DE ESTUDO NO PAIS</t>
  </si>
  <si>
    <t>NUFR1G19PPN</t>
  </si>
  <si>
    <t>PAPEI</t>
  </si>
  <si>
    <t>48</t>
  </si>
  <si>
    <t>OUTROS AUXILIOS FINANCEIROS A PESSOAS FISICAS</t>
  </si>
  <si>
    <t>33904801</t>
  </si>
  <si>
    <t>AUXILIO A PESSOAS FISICAS</t>
  </si>
  <si>
    <t>4002</t>
  </si>
  <si>
    <t>ASSISTENCIA AO ESTUDANTE DE ENSINO SUPERIOR</t>
  </si>
  <si>
    <t>NUFR1G19TDN</t>
  </si>
  <si>
    <t>APOIO A INCLUSAO DIGITAL (TUTORIA)</t>
  </si>
  <si>
    <t>Total</t>
  </si>
  <si>
    <t>156990</t>
  </si>
  <si>
    <t>PRO-REITORIA DE ENSINO DE POS-GRAD.E PESQUISA</t>
  </si>
  <si>
    <t>0487</t>
  </si>
  <si>
    <t>CONCESSAO DE BOLSAS DE ESTUDO NO ENSINO SUPERIOR</t>
  </si>
  <si>
    <t>OCCCUO9414N</t>
  </si>
  <si>
    <t>BF SUPERIOR - PROAP</t>
  </si>
  <si>
    <t>20</t>
  </si>
  <si>
    <t>AUXILIO FINANCEIRO A PESQUISADORES</t>
  </si>
  <si>
    <t>33902001</t>
  </si>
  <si>
    <t>AUXILIO A PESQUISADORES</t>
  </si>
  <si>
    <t>NUFR1G2000N</t>
  </si>
  <si>
    <t>PESQUISA - BOLSA PIBIC -  PROPGP</t>
  </si>
  <si>
    <t>NUFR1G200EM</t>
  </si>
  <si>
    <t>BOLSAS PIBIC-EM PROPGP</t>
  </si>
  <si>
    <t>NUFR1G20EMN</t>
  </si>
  <si>
    <t>BOLSA PIBIC-EM PROPGP</t>
  </si>
  <si>
    <t>NUFR1G20ITN</t>
  </si>
  <si>
    <t>BOLSA INICIACAO CIENTIFICA PIBIT -  PROPGP</t>
  </si>
  <si>
    <t>PASSAGENS E DESPESAS COM LOCOMOCAO</t>
  </si>
  <si>
    <t>NUFR1G20EIN</t>
  </si>
  <si>
    <t>BOLSA EMPREENDEDORISMO PIBIE AF PROPGP</t>
  </si>
  <si>
    <t>156991</t>
  </si>
  <si>
    <t>PRO-REITORIA DE EXTENSAO</t>
  </si>
  <si>
    <t>NUFR1G2100N</t>
  </si>
  <si>
    <t>BOLSA EXTENSAO PROEX/PBEXT-AF - PROEX</t>
  </si>
  <si>
    <t>MAUEXG21NBN</t>
  </si>
  <si>
    <t>APOIO FINANCEIRO A EXTENSIONISTA</t>
  </si>
  <si>
    <t>NAUPIG2121N</t>
  </si>
  <si>
    <t>AUXILIO PEDAGOGICO IDIOMAS - AF</t>
  </si>
  <si>
    <t>NUFR1G21AFN</t>
  </si>
  <si>
    <t>BOLSA EXTENSAO ACOES AFIRMATIVAS - PROEX</t>
  </si>
  <si>
    <t>NUFR1G23AAN</t>
  </si>
  <si>
    <t>AUXILIO COMPLEMENTAR DE ALIMENTACAO - PRAE</t>
  </si>
  <si>
    <t>NUFR1G23AEN</t>
  </si>
  <si>
    <t>AUXILIO ASSISTENCIA ESTUDANTIL - PRAE</t>
  </si>
  <si>
    <t>NUFR1G23EMN</t>
  </si>
  <si>
    <t>AUXILIO EMERGENCIAL - PRAE</t>
  </si>
  <si>
    <t>NUFR1G23EVN</t>
  </si>
  <si>
    <t>AUXILIO EVENTO - PRAE</t>
  </si>
  <si>
    <t>NUFR1N23ACN</t>
  </si>
  <si>
    <t>AUXILIO CRECHE - AF -PRAE</t>
  </si>
  <si>
    <t>NUFR1G23MIN</t>
  </si>
  <si>
    <t>BOLSA MONITORIA INCLUSIVA - PRAE</t>
  </si>
  <si>
    <t>NUFR1G23PSN</t>
  </si>
  <si>
    <t>BOLSA ACOMPANHAMENTO ACAD. ESTUDANTIL</t>
  </si>
  <si>
    <t>156999</t>
  </si>
  <si>
    <t>SECRETARIA DE INOVACAO E EMPREENDEDORISMO</t>
  </si>
  <si>
    <t>157012</t>
  </si>
  <si>
    <t>SECRETARIA DE RELACOES INTERNACIONAIS</t>
  </si>
  <si>
    <t>33901802</t>
  </si>
  <si>
    <t>BOLSAS DE ESTUDO NO EXTERIOR</t>
  </si>
  <si>
    <t>VLOCMN01DPN</t>
  </si>
  <si>
    <t>LOCOMOCAO INSTITUCIONAL</t>
  </si>
  <si>
    <t>157013</t>
  </si>
  <si>
    <t>SECRETARIA DE ARTE, CULTURA, ESPORTE E LAZER</t>
  </si>
  <si>
    <t>NUFR1G2111N</t>
  </si>
  <si>
    <t>AUXILIO VIVENCIA ESPORTE E LAZER - SACEL</t>
  </si>
  <si>
    <t>NUFR1G2112N</t>
  </si>
  <si>
    <t>AUXILIO VIVENCIA ARTE E CULTURA - SACEL</t>
  </si>
  <si>
    <t>157014</t>
  </si>
  <si>
    <t>INSTITUTO DE CIENCIAS HUMANAS E SOCIAIS</t>
  </si>
  <si>
    <t>NUFR1G19ACN</t>
  </si>
  <si>
    <t>AULA DE CAMPO - DIARIAS E AUXILIOS</t>
  </si>
  <si>
    <t>157015</t>
  </si>
  <si>
    <t>INSTITUTO DE CIENCIAS EXATAS E NATURAIS</t>
  </si>
  <si>
    <t>157017</t>
  </si>
  <si>
    <t>INSTITUTO DE CIENCIAS AGRARIAS E TECNOLOGICAS</t>
  </si>
  <si>
    <t>157018</t>
  </si>
  <si>
    <t>FACULDADE DE CIENCIAS DA SAUDE</t>
  </si>
  <si>
    <t>21GU</t>
  </si>
  <si>
    <t>FORTALECIMENTO DA EDUCACAO E DA FORMACAO EM SAUDE</t>
  </si>
  <si>
    <t>MSS47G7200N</t>
  </si>
  <si>
    <t>PRODEPS - BOLSAS PRODEPS</t>
  </si>
  <si>
    <t>157126</t>
  </si>
  <si>
    <t>PRO-REITORIA DE ACOES AF.ASSUNTOS ESTUDANTIS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</si>
</sst>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8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Tahoma"/>
      <charset val="134"/>
    </font>
    <font>
      <sz val="8"/>
      <color rgb="FF000000"/>
      <name val="Tahoma"/>
      <charset val="134"/>
    </font>
    <font>
      <b/>
      <sz val="8"/>
      <color rgb="FFFFFFFF"/>
      <name val="Arial"/>
      <charset val="134"/>
    </font>
    <font>
      <sz val="8"/>
      <color rgb="FF000000"/>
      <name val="Arial"/>
      <charset val="134"/>
    </font>
    <font>
      <sz val="10"/>
      <name val="Arial"/>
      <charset val="134"/>
    </font>
    <font>
      <sz val="8"/>
      <name val="Arial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2" tint="-0.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8" fillId="0" borderId="0">
      <alignment vertical="center"/>
    </xf>
    <xf numFmtId="176" fontId="8" fillId="0" borderId="0" applyFont="0" applyFill="0" applyBorder="0" applyAlignment="0" applyProtection="0">
      <alignment vertical="center"/>
    </xf>
    <xf numFmtId="177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78" fontId="8" fillId="0" borderId="0" applyFont="0" applyFill="0" applyBorder="0" applyAlignment="0" applyProtection="0">
      <alignment vertical="center"/>
    </xf>
    <xf numFmtId="179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8" borderId="9" applyNumberFormat="0" applyAlignment="0" applyProtection="0">
      <alignment vertical="center"/>
    </xf>
    <xf numFmtId="0" fontId="19" fillId="8" borderId="8" applyNumberFormat="0" applyAlignment="0" applyProtection="0">
      <alignment vertical="center"/>
    </xf>
    <xf numFmtId="0" fontId="20" fillId="9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180" fontId="5" fillId="3" borderId="2" xfId="0" applyNumberFormat="1" applyFont="1" applyFill="1" applyBorder="1" applyAlignment="1">
      <alignment horizontal="right" vertical="center"/>
    </xf>
    <xf numFmtId="180" fontId="5" fillId="4" borderId="2" xfId="0" applyNumberFormat="1" applyFont="1" applyFill="1" applyBorder="1" applyAlignment="1">
      <alignment horizontal="right" vertical="center"/>
    </xf>
    <xf numFmtId="180" fontId="4" fillId="2" borderId="2" xfId="0" applyNumberFormat="1" applyFont="1" applyFill="1" applyBorder="1" applyAlignment="1">
      <alignment horizontal="right" vertical="center"/>
    </xf>
    <xf numFmtId="0" fontId="6" fillId="5" borderId="3" xfId="0" applyFont="1" applyFill="1" applyBorder="1">
      <alignment vertical="center"/>
    </xf>
    <xf numFmtId="0" fontId="7" fillId="5" borderId="3" xfId="0" applyFont="1" applyFill="1" applyBorder="1" applyAlignment="1">
      <alignment horizontal="center" vertical="center"/>
    </xf>
    <xf numFmtId="180" fontId="5" fillId="3" borderId="4" xfId="0" applyNumberFormat="1" applyFont="1" applyFill="1" applyBorder="1" applyAlignment="1">
      <alignment horizontal="right" vertical="center"/>
    </xf>
    <xf numFmtId="180" fontId="7" fillId="5" borderId="3" xfId="0" applyNumberFormat="1" applyFont="1" applyFill="1" applyBorder="1">
      <alignment vertical="center"/>
    </xf>
    <xf numFmtId="180" fontId="5" fillId="4" borderId="4" xfId="0" applyNumberFormat="1" applyFont="1" applyFill="1" applyBorder="1" applyAlignment="1">
      <alignment horizontal="right" vertical="center"/>
    </xf>
    <xf numFmtId="180" fontId="4" fillId="2" borderId="4" xfId="0" applyNumberFormat="1" applyFont="1" applyFill="1" applyBorder="1" applyAlignment="1">
      <alignment horizontal="right" vertical="center"/>
    </xf>
    <xf numFmtId="180" fontId="0" fillId="0" borderId="0" xfId="0" applyNumberFormat="1" applyFont="1">
      <alignment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W71"/>
  <sheetViews>
    <sheetView showGridLines="0" tabSelected="1" workbookViewId="0">
      <selection activeCell="I43" sqref="I43"/>
    </sheetView>
  </sheetViews>
  <sheetFormatPr defaultColWidth="9" defaultRowHeight="12.75"/>
  <cols>
    <col min="1" max="1" width="8" customWidth="1"/>
    <col min="2" max="2" width="19.8571428571429" customWidth="1"/>
    <col min="3" max="3" width="7.28571428571429" customWidth="1"/>
    <col min="4" max="4" width="20.2857142857143" customWidth="1"/>
    <col min="5" max="5" width="5.57142857142857" customWidth="1"/>
    <col min="6" max="6" width="21.2857142857143" customWidth="1"/>
    <col min="7" max="7" width="10.4285714285714" customWidth="1"/>
    <col min="8" max="8" width="24.8571428571429" customWidth="1"/>
    <col min="9" max="9" width="14.2857142857143" customWidth="1"/>
    <col min="10" max="10" width="19.5714285714286" customWidth="1"/>
    <col min="11" max="22" width="14.2857142857143" customWidth="1"/>
    <col min="23" max="23" width="13.1428571428571"/>
  </cols>
  <sheetData>
    <row r="1" ht="22.5" spans="1:1">
      <c r="A1" s="1" t="s">
        <v>0</v>
      </c>
    </row>
    <row r="3" ht="10.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10.5" customHeight="1" spans="1:22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6" spans="1:23">
      <c r="A6" s="4" t="s">
        <v>3</v>
      </c>
      <c r="B6" s="4"/>
      <c r="C6" s="4" t="s">
        <v>4</v>
      </c>
      <c r="D6" s="4"/>
      <c r="E6" s="4" t="s">
        <v>5</v>
      </c>
      <c r="F6" s="4"/>
      <c r="G6" s="4" t="s">
        <v>6</v>
      </c>
      <c r="H6" s="4"/>
      <c r="I6" s="4" t="s">
        <v>7</v>
      </c>
      <c r="J6" s="4"/>
      <c r="K6" s="8" t="s">
        <v>8</v>
      </c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15"/>
    </row>
    <row r="7" spans="1:23">
      <c r="A7" s="4"/>
      <c r="B7" s="4"/>
      <c r="C7" s="4"/>
      <c r="D7" s="4"/>
      <c r="E7" s="4"/>
      <c r="F7" s="4"/>
      <c r="G7" s="4"/>
      <c r="H7" s="4"/>
      <c r="I7" s="9" t="s">
        <v>9</v>
      </c>
      <c r="J7" s="9"/>
      <c r="K7" s="10" t="s">
        <v>10</v>
      </c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5"/>
    </row>
    <row r="8" spans="1:23">
      <c r="A8" s="4"/>
      <c r="B8" s="4"/>
      <c r="C8" s="4"/>
      <c r="D8" s="4"/>
      <c r="E8" s="4"/>
      <c r="F8" s="4"/>
      <c r="G8" s="4"/>
      <c r="H8" s="4"/>
      <c r="I8" s="9"/>
      <c r="J8" s="9"/>
      <c r="K8" s="10" t="s">
        <v>11</v>
      </c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5"/>
    </row>
    <row r="9" spans="1:23">
      <c r="A9" s="4"/>
      <c r="B9" s="4"/>
      <c r="C9" s="4"/>
      <c r="D9" s="4"/>
      <c r="E9" s="4"/>
      <c r="F9" s="4"/>
      <c r="G9" s="4"/>
      <c r="H9" s="4"/>
      <c r="I9" s="9" t="s">
        <v>12</v>
      </c>
      <c r="J9" s="9"/>
      <c r="K9" s="11" t="s">
        <v>13</v>
      </c>
      <c r="L9" s="11" t="s">
        <v>14</v>
      </c>
      <c r="M9" s="11" t="s">
        <v>15</v>
      </c>
      <c r="N9" s="11" t="s">
        <v>16</v>
      </c>
      <c r="O9" s="11" t="s">
        <v>17</v>
      </c>
      <c r="P9" s="11" t="s">
        <v>18</v>
      </c>
      <c r="Q9" s="11" t="s">
        <v>19</v>
      </c>
      <c r="R9" s="11" t="s">
        <v>20</v>
      </c>
      <c r="S9" s="11" t="s">
        <v>21</v>
      </c>
      <c r="T9" s="11" t="s">
        <v>22</v>
      </c>
      <c r="U9" s="11" t="s">
        <v>23</v>
      </c>
      <c r="V9" s="10" t="s">
        <v>24</v>
      </c>
      <c r="W9" s="16" t="s">
        <v>25</v>
      </c>
    </row>
    <row r="10" ht="45" spans="1:23">
      <c r="A10" s="5" t="s">
        <v>26</v>
      </c>
      <c r="B10" s="5" t="s">
        <v>27</v>
      </c>
      <c r="C10" s="5" t="s">
        <v>28</v>
      </c>
      <c r="D10" s="5" t="s">
        <v>29</v>
      </c>
      <c r="E10" s="5" t="s">
        <v>30</v>
      </c>
      <c r="F10" s="5" t="s">
        <v>31</v>
      </c>
      <c r="G10" s="5" t="s">
        <v>32</v>
      </c>
      <c r="H10" s="5" t="s">
        <v>33</v>
      </c>
      <c r="I10" s="5" t="s">
        <v>34</v>
      </c>
      <c r="J10" s="5" t="s">
        <v>35</v>
      </c>
      <c r="K10" s="12">
        <v>13300</v>
      </c>
      <c r="L10" s="12">
        <v>0</v>
      </c>
      <c r="M10" s="12">
        <v>3500</v>
      </c>
      <c r="N10" s="12">
        <v>11200</v>
      </c>
      <c r="O10" s="12">
        <v>700</v>
      </c>
      <c r="P10" s="12">
        <v>0</v>
      </c>
      <c r="Q10" s="12">
        <v>0</v>
      </c>
      <c r="R10" s="12">
        <v>16000</v>
      </c>
      <c r="S10" s="12">
        <v>28000</v>
      </c>
      <c r="T10" s="12">
        <v>11300</v>
      </c>
      <c r="U10" s="12">
        <v>0</v>
      </c>
      <c r="V10" s="17">
        <v>14000</v>
      </c>
      <c r="W10" s="18">
        <f>SUM(K10:V10)</f>
        <v>98000</v>
      </c>
    </row>
    <row r="11" ht="33.75" spans="1:23">
      <c r="A11" s="6" t="s">
        <v>26</v>
      </c>
      <c r="B11" s="6" t="s">
        <v>27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13">
        <v>9900</v>
      </c>
      <c r="L11" s="13">
        <v>0</v>
      </c>
      <c r="M11" s="13">
        <v>8700</v>
      </c>
      <c r="N11" s="13">
        <v>7700</v>
      </c>
      <c r="O11" s="13">
        <v>-4500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9">
        <v>0</v>
      </c>
      <c r="W11" s="18">
        <f t="shared" ref="W11:W42" si="0">SUM(K11:V11)</f>
        <v>21800</v>
      </c>
    </row>
    <row r="12" ht="33.75" spans="1:23">
      <c r="A12" s="5" t="s">
        <v>26</v>
      </c>
      <c r="B12" s="5" t="s">
        <v>27</v>
      </c>
      <c r="C12" s="5" t="s">
        <v>36</v>
      </c>
      <c r="D12" s="5" t="s">
        <v>37</v>
      </c>
      <c r="E12" s="5" t="s">
        <v>44</v>
      </c>
      <c r="F12" s="5" t="s">
        <v>45</v>
      </c>
      <c r="G12" s="5" t="s">
        <v>46</v>
      </c>
      <c r="H12" s="5" t="s">
        <v>47</v>
      </c>
      <c r="I12" s="5" t="s">
        <v>42</v>
      </c>
      <c r="J12" s="5" t="s">
        <v>43</v>
      </c>
      <c r="K12" s="12"/>
      <c r="L12" s="12"/>
      <c r="M12" s="12"/>
      <c r="N12" s="12"/>
      <c r="O12" s="12">
        <v>4500</v>
      </c>
      <c r="P12" s="12">
        <v>8500</v>
      </c>
      <c r="Q12" s="12">
        <v>0</v>
      </c>
      <c r="R12" s="12">
        <v>7300</v>
      </c>
      <c r="S12" s="12">
        <v>6100</v>
      </c>
      <c r="T12" s="12">
        <v>0</v>
      </c>
      <c r="U12" s="12">
        <v>0</v>
      </c>
      <c r="V12" s="17">
        <v>3100</v>
      </c>
      <c r="W12" s="18">
        <f t="shared" si="0"/>
        <v>29500</v>
      </c>
    </row>
    <row r="13" ht="33.75" spans="1:23">
      <c r="A13" s="6" t="s">
        <v>26</v>
      </c>
      <c r="B13" s="6" t="s">
        <v>27</v>
      </c>
      <c r="C13" s="6" t="s">
        <v>48</v>
      </c>
      <c r="D13" s="6" t="s">
        <v>49</v>
      </c>
      <c r="E13" s="6" t="s">
        <v>38</v>
      </c>
      <c r="F13" s="6" t="s">
        <v>39</v>
      </c>
      <c r="G13" s="6" t="s">
        <v>40</v>
      </c>
      <c r="H13" s="6" t="s">
        <v>41</v>
      </c>
      <c r="I13" s="6" t="s">
        <v>34</v>
      </c>
      <c r="J13" s="6" t="s">
        <v>35</v>
      </c>
      <c r="K13" s="13"/>
      <c r="L13" s="13"/>
      <c r="M13" s="13"/>
      <c r="N13" s="13"/>
      <c r="O13" s="13"/>
      <c r="P13" s="13">
        <v>27900</v>
      </c>
      <c r="Q13" s="13">
        <v>700</v>
      </c>
      <c r="R13" s="13">
        <v>12000</v>
      </c>
      <c r="S13" s="13">
        <v>0</v>
      </c>
      <c r="T13" s="13">
        <v>-14000</v>
      </c>
      <c r="U13" s="13">
        <v>0</v>
      </c>
      <c r="V13" s="19">
        <v>0</v>
      </c>
      <c r="W13" s="18">
        <f t="shared" si="0"/>
        <v>26600</v>
      </c>
    </row>
    <row r="14" ht="33.75" spans="1:23">
      <c r="A14" s="5" t="s">
        <v>26</v>
      </c>
      <c r="B14" s="5" t="s">
        <v>27</v>
      </c>
      <c r="C14" s="5" t="s">
        <v>48</v>
      </c>
      <c r="D14" s="5" t="s">
        <v>49</v>
      </c>
      <c r="E14" s="5" t="s">
        <v>38</v>
      </c>
      <c r="F14" s="5" t="s">
        <v>39</v>
      </c>
      <c r="G14" s="5" t="s">
        <v>40</v>
      </c>
      <c r="H14" s="5" t="s">
        <v>41</v>
      </c>
      <c r="I14" s="5" t="s">
        <v>50</v>
      </c>
      <c r="J14" s="5" t="s">
        <v>51</v>
      </c>
      <c r="K14" s="12"/>
      <c r="L14" s="12">
        <v>7700</v>
      </c>
      <c r="M14" s="12">
        <v>7700</v>
      </c>
      <c r="N14" s="12">
        <v>7700</v>
      </c>
      <c r="O14" s="12">
        <v>0</v>
      </c>
      <c r="P14" s="12">
        <v>7000</v>
      </c>
      <c r="Q14" s="12">
        <v>0</v>
      </c>
      <c r="R14" s="12">
        <v>7000</v>
      </c>
      <c r="S14" s="12">
        <v>7700</v>
      </c>
      <c r="T14" s="12">
        <v>6300</v>
      </c>
      <c r="U14" s="12">
        <v>0</v>
      </c>
      <c r="V14" s="17">
        <v>8400</v>
      </c>
      <c r="W14" s="18">
        <f t="shared" si="0"/>
        <v>59500</v>
      </c>
    </row>
    <row r="15" ht="33.75" spans="1:23">
      <c r="A15" s="6" t="s">
        <v>26</v>
      </c>
      <c r="B15" s="6" t="s">
        <v>27</v>
      </c>
      <c r="C15" s="6" t="s">
        <v>48</v>
      </c>
      <c r="D15" s="6" t="s">
        <v>49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34</v>
      </c>
      <c r="J15" s="6" t="s">
        <v>35</v>
      </c>
      <c r="K15" s="13">
        <v>12600</v>
      </c>
      <c r="L15" s="13">
        <v>0</v>
      </c>
      <c r="M15" s="13">
        <v>23800</v>
      </c>
      <c r="N15" s="13">
        <v>13300</v>
      </c>
      <c r="O15" s="13">
        <v>0</v>
      </c>
      <c r="P15" s="13">
        <v>100</v>
      </c>
      <c r="Q15" s="13">
        <v>0</v>
      </c>
      <c r="R15" s="13">
        <v>0</v>
      </c>
      <c r="S15" s="13">
        <v>0</v>
      </c>
      <c r="T15" s="13">
        <v>28600</v>
      </c>
      <c r="U15" s="13">
        <v>0</v>
      </c>
      <c r="V15" s="19">
        <v>12600</v>
      </c>
      <c r="W15" s="18">
        <f t="shared" si="0"/>
        <v>91000</v>
      </c>
    </row>
    <row r="16" ht="22.5" spans="1:23">
      <c r="A16" s="5" t="s">
        <v>26</v>
      </c>
      <c r="B16" s="5" t="s">
        <v>27</v>
      </c>
      <c r="C16" s="7" t="s">
        <v>52</v>
      </c>
      <c r="D16" s="7"/>
      <c r="E16" s="7"/>
      <c r="F16" s="7"/>
      <c r="G16" s="7"/>
      <c r="H16" s="7"/>
      <c r="I16" s="7"/>
      <c r="J16" s="7"/>
      <c r="K16" s="14">
        <v>35800</v>
      </c>
      <c r="L16" s="14">
        <v>7700</v>
      </c>
      <c r="M16" s="14">
        <v>43700</v>
      </c>
      <c r="N16" s="14">
        <v>39900</v>
      </c>
      <c r="O16" s="14">
        <v>700</v>
      </c>
      <c r="P16" s="14">
        <v>43500</v>
      </c>
      <c r="Q16" s="14">
        <v>700</v>
      </c>
      <c r="R16" s="14">
        <v>42300</v>
      </c>
      <c r="S16" s="14">
        <v>41800</v>
      </c>
      <c r="T16" s="14">
        <v>32200</v>
      </c>
      <c r="U16" s="14">
        <v>0</v>
      </c>
      <c r="V16" s="20">
        <v>38100</v>
      </c>
      <c r="W16" s="18">
        <f t="shared" si="0"/>
        <v>326400</v>
      </c>
    </row>
    <row r="17" ht="33.75" spans="1:23">
      <c r="A17" s="6" t="s">
        <v>53</v>
      </c>
      <c r="B17" s="6" t="s">
        <v>54</v>
      </c>
      <c r="C17" s="6" t="s">
        <v>55</v>
      </c>
      <c r="D17" s="6" t="s">
        <v>56</v>
      </c>
      <c r="E17" s="6" t="s">
        <v>38</v>
      </c>
      <c r="F17" s="6" t="s">
        <v>39</v>
      </c>
      <c r="G17" s="6" t="s">
        <v>40</v>
      </c>
      <c r="H17" s="6" t="s">
        <v>41</v>
      </c>
      <c r="I17" s="6" t="s">
        <v>57</v>
      </c>
      <c r="J17" s="6" t="s">
        <v>58</v>
      </c>
      <c r="K17" s="13"/>
      <c r="L17" s="13"/>
      <c r="M17" s="13"/>
      <c r="N17" s="13"/>
      <c r="O17" s="13"/>
      <c r="P17" s="13"/>
      <c r="Q17" s="13"/>
      <c r="R17" s="13"/>
      <c r="S17" s="13"/>
      <c r="T17" s="13">
        <v>16487.42</v>
      </c>
      <c r="U17" s="13">
        <v>1086.58</v>
      </c>
      <c r="V17" s="19">
        <v>0</v>
      </c>
      <c r="W17" s="18">
        <f t="shared" si="0"/>
        <v>17574</v>
      </c>
    </row>
    <row r="18" ht="33.75" spans="1:23">
      <c r="A18" s="5" t="s">
        <v>53</v>
      </c>
      <c r="B18" s="5" t="s">
        <v>54</v>
      </c>
      <c r="C18" s="5" t="s">
        <v>55</v>
      </c>
      <c r="D18" s="5" t="s">
        <v>56</v>
      </c>
      <c r="E18" s="5" t="s">
        <v>59</v>
      </c>
      <c r="F18" s="5" t="s">
        <v>60</v>
      </c>
      <c r="G18" s="5" t="s">
        <v>61</v>
      </c>
      <c r="H18" s="5" t="s">
        <v>62</v>
      </c>
      <c r="I18" s="5" t="s">
        <v>57</v>
      </c>
      <c r="J18" s="5" t="s">
        <v>58</v>
      </c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>
        <v>56008.57</v>
      </c>
      <c r="V18" s="17">
        <v>0</v>
      </c>
      <c r="W18" s="18">
        <f t="shared" si="0"/>
        <v>56008.57</v>
      </c>
    </row>
    <row r="19" ht="45" spans="1:23">
      <c r="A19" s="6" t="s">
        <v>53</v>
      </c>
      <c r="B19" s="6" t="s">
        <v>54</v>
      </c>
      <c r="C19" s="6" t="s">
        <v>28</v>
      </c>
      <c r="D19" s="6" t="s">
        <v>29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63</v>
      </c>
      <c r="J19" s="6" t="s">
        <v>64</v>
      </c>
      <c r="K19" s="13">
        <v>23800</v>
      </c>
      <c r="L19" s="13">
        <v>12559</v>
      </c>
      <c r="M19" s="13">
        <v>0</v>
      </c>
      <c r="N19" s="13">
        <v>24004.42</v>
      </c>
      <c r="O19" s="13">
        <v>12600</v>
      </c>
      <c r="P19" s="13">
        <v>23100</v>
      </c>
      <c r="Q19" s="13">
        <v>23100</v>
      </c>
      <c r="R19" s="13">
        <v>23100</v>
      </c>
      <c r="S19" s="13">
        <v>23100</v>
      </c>
      <c r="T19" s="13">
        <v>23800</v>
      </c>
      <c r="U19" s="13">
        <v>23800</v>
      </c>
      <c r="V19" s="19">
        <v>24500</v>
      </c>
      <c r="W19" s="18">
        <f t="shared" si="0"/>
        <v>237463.42</v>
      </c>
    </row>
    <row r="20" ht="45" spans="1:23">
      <c r="A20" s="5" t="s">
        <v>53</v>
      </c>
      <c r="B20" s="5" t="s">
        <v>54</v>
      </c>
      <c r="C20" s="5" t="s">
        <v>28</v>
      </c>
      <c r="D20" s="5" t="s">
        <v>29</v>
      </c>
      <c r="E20" s="5" t="s">
        <v>38</v>
      </c>
      <c r="F20" s="5" t="s">
        <v>39</v>
      </c>
      <c r="G20" s="5" t="s">
        <v>40</v>
      </c>
      <c r="H20" s="5" t="s">
        <v>41</v>
      </c>
      <c r="I20" s="5" t="s">
        <v>65</v>
      </c>
      <c r="J20" s="5" t="s">
        <v>66</v>
      </c>
      <c r="K20" s="12">
        <v>2400</v>
      </c>
      <c r="L20" s="12">
        <v>2400</v>
      </c>
      <c r="M20" s="12">
        <v>2400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7">
        <v>0</v>
      </c>
      <c r="W20" s="18">
        <f t="shared" si="0"/>
        <v>7200</v>
      </c>
    </row>
    <row r="21" ht="45" spans="1:23">
      <c r="A21" s="6" t="s">
        <v>53</v>
      </c>
      <c r="B21" s="6" t="s">
        <v>54</v>
      </c>
      <c r="C21" s="6" t="s">
        <v>28</v>
      </c>
      <c r="D21" s="6" t="s">
        <v>29</v>
      </c>
      <c r="E21" s="6" t="s">
        <v>38</v>
      </c>
      <c r="F21" s="6" t="s">
        <v>39</v>
      </c>
      <c r="G21" s="6" t="s">
        <v>40</v>
      </c>
      <c r="H21" s="6" t="s">
        <v>41</v>
      </c>
      <c r="I21" s="6" t="s">
        <v>67</v>
      </c>
      <c r="J21" s="6" t="s">
        <v>68</v>
      </c>
      <c r="K21" s="13"/>
      <c r="L21" s="13"/>
      <c r="M21" s="13"/>
      <c r="N21" s="13">
        <v>2400</v>
      </c>
      <c r="O21" s="13">
        <v>2400</v>
      </c>
      <c r="P21" s="13">
        <v>2400</v>
      </c>
      <c r="Q21" s="13">
        <v>2400</v>
      </c>
      <c r="R21" s="13">
        <v>2400</v>
      </c>
      <c r="S21" s="13">
        <v>2400</v>
      </c>
      <c r="T21" s="13">
        <v>2400</v>
      </c>
      <c r="U21" s="13">
        <v>2400</v>
      </c>
      <c r="V21" s="19">
        <v>2400</v>
      </c>
      <c r="W21" s="18">
        <f t="shared" si="0"/>
        <v>21600</v>
      </c>
    </row>
    <row r="22" ht="45" spans="1:23">
      <c r="A22" s="5" t="s">
        <v>53</v>
      </c>
      <c r="B22" s="5" t="s">
        <v>54</v>
      </c>
      <c r="C22" s="5" t="s">
        <v>28</v>
      </c>
      <c r="D22" s="5" t="s">
        <v>29</v>
      </c>
      <c r="E22" s="5" t="s">
        <v>38</v>
      </c>
      <c r="F22" s="5" t="s">
        <v>39</v>
      </c>
      <c r="G22" s="5" t="s">
        <v>40</v>
      </c>
      <c r="H22" s="5" t="s">
        <v>41</v>
      </c>
      <c r="I22" s="5" t="s">
        <v>69</v>
      </c>
      <c r="J22" s="5" t="s">
        <v>70</v>
      </c>
      <c r="K22" s="12">
        <v>1400</v>
      </c>
      <c r="L22" s="12">
        <v>1400</v>
      </c>
      <c r="M22" s="12">
        <v>1400</v>
      </c>
      <c r="N22" s="12">
        <v>0</v>
      </c>
      <c r="O22" s="12">
        <v>2800</v>
      </c>
      <c r="P22" s="12">
        <v>1400</v>
      </c>
      <c r="Q22" s="12">
        <v>1400</v>
      </c>
      <c r="R22" s="12">
        <v>1400</v>
      </c>
      <c r="S22" s="12">
        <v>1400</v>
      </c>
      <c r="T22" s="12">
        <v>1400</v>
      </c>
      <c r="U22" s="12">
        <v>1400</v>
      </c>
      <c r="V22" s="17">
        <v>2100</v>
      </c>
      <c r="W22" s="18">
        <f t="shared" si="0"/>
        <v>17500</v>
      </c>
    </row>
    <row r="23" ht="33.75" spans="1:23">
      <c r="A23" s="6" t="s">
        <v>53</v>
      </c>
      <c r="B23" s="6" t="s">
        <v>54</v>
      </c>
      <c r="C23" s="6" t="s">
        <v>36</v>
      </c>
      <c r="D23" s="6" t="s">
        <v>37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57</v>
      </c>
      <c r="J23" s="6" t="s">
        <v>71</v>
      </c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9">
        <v>6550</v>
      </c>
      <c r="W23" s="18">
        <f t="shared" si="0"/>
        <v>6550</v>
      </c>
    </row>
    <row r="24" ht="33.75" spans="1:23">
      <c r="A24" s="5" t="s">
        <v>53</v>
      </c>
      <c r="B24" s="5" t="s">
        <v>54</v>
      </c>
      <c r="C24" s="5" t="s">
        <v>48</v>
      </c>
      <c r="D24" s="5" t="s">
        <v>49</v>
      </c>
      <c r="E24" s="5" t="s">
        <v>38</v>
      </c>
      <c r="F24" s="5" t="s">
        <v>39</v>
      </c>
      <c r="G24" s="5" t="s">
        <v>40</v>
      </c>
      <c r="H24" s="5" t="s">
        <v>41</v>
      </c>
      <c r="I24" s="5" t="s">
        <v>63</v>
      </c>
      <c r="J24" s="5" t="s">
        <v>64</v>
      </c>
      <c r="K24" s="12">
        <v>11200</v>
      </c>
      <c r="L24" s="12">
        <v>22441</v>
      </c>
      <c r="M24" s="12">
        <v>35000</v>
      </c>
      <c r="N24" s="12">
        <v>10995.58</v>
      </c>
      <c r="O24" s="12">
        <v>22400</v>
      </c>
      <c r="P24" s="12">
        <v>10500</v>
      </c>
      <c r="Q24" s="12">
        <v>10500</v>
      </c>
      <c r="R24" s="12">
        <v>10500</v>
      </c>
      <c r="S24" s="12">
        <v>10500</v>
      </c>
      <c r="T24" s="12">
        <v>7700</v>
      </c>
      <c r="U24" s="12">
        <v>7700</v>
      </c>
      <c r="V24" s="17">
        <v>7700</v>
      </c>
      <c r="W24" s="18">
        <f t="shared" si="0"/>
        <v>167136.58</v>
      </c>
    </row>
    <row r="25" ht="33.75" spans="1:23">
      <c r="A25" s="6" t="s">
        <v>53</v>
      </c>
      <c r="B25" s="6" t="s">
        <v>54</v>
      </c>
      <c r="C25" s="6" t="s">
        <v>48</v>
      </c>
      <c r="D25" s="6" t="s">
        <v>49</v>
      </c>
      <c r="E25" s="6" t="s">
        <v>38</v>
      </c>
      <c r="F25" s="6" t="s">
        <v>39</v>
      </c>
      <c r="G25" s="6" t="s">
        <v>40</v>
      </c>
      <c r="H25" s="6" t="s">
        <v>41</v>
      </c>
      <c r="I25" s="6" t="s">
        <v>72</v>
      </c>
      <c r="J25" s="6" t="s">
        <v>73</v>
      </c>
      <c r="K25" s="13">
        <v>4200</v>
      </c>
      <c r="L25" s="13">
        <v>4200</v>
      </c>
      <c r="M25" s="13">
        <v>4200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9">
        <v>0</v>
      </c>
      <c r="W25" s="18">
        <f t="shared" si="0"/>
        <v>12600</v>
      </c>
    </row>
    <row r="26" ht="33.75" spans="1:23">
      <c r="A26" s="5" t="s">
        <v>53</v>
      </c>
      <c r="B26" s="5" t="s">
        <v>54</v>
      </c>
      <c r="C26" s="5" t="s">
        <v>48</v>
      </c>
      <c r="D26" s="5" t="s">
        <v>49</v>
      </c>
      <c r="E26" s="5" t="s">
        <v>38</v>
      </c>
      <c r="F26" s="5" t="s">
        <v>39</v>
      </c>
      <c r="G26" s="5" t="s">
        <v>40</v>
      </c>
      <c r="H26" s="5" t="s">
        <v>41</v>
      </c>
      <c r="I26" s="5" t="s">
        <v>69</v>
      </c>
      <c r="J26" s="5" t="s">
        <v>70</v>
      </c>
      <c r="K26" s="12">
        <v>700</v>
      </c>
      <c r="L26" s="12">
        <v>700</v>
      </c>
      <c r="M26" s="12">
        <v>700</v>
      </c>
      <c r="N26" s="12">
        <v>0</v>
      </c>
      <c r="O26" s="12">
        <v>1400</v>
      </c>
      <c r="P26" s="12">
        <v>700</v>
      </c>
      <c r="Q26" s="12">
        <v>700</v>
      </c>
      <c r="R26" s="12">
        <v>700</v>
      </c>
      <c r="S26" s="12">
        <v>700</v>
      </c>
      <c r="T26" s="12">
        <v>2100</v>
      </c>
      <c r="U26" s="12">
        <v>2100</v>
      </c>
      <c r="V26" s="17">
        <v>2100</v>
      </c>
      <c r="W26" s="18">
        <f t="shared" si="0"/>
        <v>12600</v>
      </c>
    </row>
    <row r="27" ht="22.5" spans="1:23">
      <c r="A27" s="6" t="s">
        <v>53</v>
      </c>
      <c r="B27" s="6" t="s">
        <v>54</v>
      </c>
      <c r="C27" s="7" t="s">
        <v>52</v>
      </c>
      <c r="D27" s="7"/>
      <c r="E27" s="7"/>
      <c r="F27" s="7"/>
      <c r="G27" s="7"/>
      <c r="H27" s="7"/>
      <c r="I27" s="7"/>
      <c r="J27" s="7"/>
      <c r="K27" s="14">
        <v>43700</v>
      </c>
      <c r="L27" s="14">
        <v>43700</v>
      </c>
      <c r="M27" s="14">
        <v>43700</v>
      </c>
      <c r="N27" s="14">
        <v>37400</v>
      </c>
      <c r="O27" s="14">
        <v>41600</v>
      </c>
      <c r="P27" s="14">
        <v>38100</v>
      </c>
      <c r="Q27" s="14">
        <v>38100</v>
      </c>
      <c r="R27" s="14">
        <v>38100</v>
      </c>
      <c r="S27" s="14">
        <v>38100</v>
      </c>
      <c r="T27" s="14">
        <v>53887.42</v>
      </c>
      <c r="U27" s="14">
        <v>94495.15</v>
      </c>
      <c r="V27" s="20">
        <v>45350</v>
      </c>
      <c r="W27" s="18">
        <f t="shared" si="0"/>
        <v>556232.57</v>
      </c>
    </row>
    <row r="28" ht="45" spans="1:23">
      <c r="A28" s="5" t="s">
        <v>74</v>
      </c>
      <c r="B28" s="5" t="s">
        <v>75</v>
      </c>
      <c r="C28" s="5" t="s">
        <v>28</v>
      </c>
      <c r="D28" s="5" t="s">
        <v>29</v>
      </c>
      <c r="E28" s="5" t="s">
        <v>38</v>
      </c>
      <c r="F28" s="5" t="s">
        <v>39</v>
      </c>
      <c r="G28" s="5" t="s">
        <v>40</v>
      </c>
      <c r="H28" s="5" t="s">
        <v>41</v>
      </c>
      <c r="I28" s="5" t="s">
        <v>76</v>
      </c>
      <c r="J28" s="5" t="s">
        <v>77</v>
      </c>
      <c r="K28" s="12">
        <v>26100</v>
      </c>
      <c r="L28" s="12">
        <v>0</v>
      </c>
      <c r="M28" s="12">
        <v>0</v>
      </c>
      <c r="N28" s="12">
        <v>0</v>
      </c>
      <c r="O28" s="12">
        <v>27300</v>
      </c>
      <c r="P28" s="12">
        <v>28000</v>
      </c>
      <c r="Q28" s="12">
        <v>28000</v>
      </c>
      <c r="R28" s="12">
        <v>28000</v>
      </c>
      <c r="S28" s="12">
        <v>28000</v>
      </c>
      <c r="T28" s="12">
        <v>28000</v>
      </c>
      <c r="U28" s="12">
        <v>28000</v>
      </c>
      <c r="V28" s="17">
        <v>28000</v>
      </c>
      <c r="W28" s="18">
        <f t="shared" si="0"/>
        <v>249400</v>
      </c>
    </row>
    <row r="29" ht="33.75" spans="1:23">
      <c r="A29" s="6" t="s">
        <v>74</v>
      </c>
      <c r="B29" s="6" t="s">
        <v>75</v>
      </c>
      <c r="C29" s="6" t="s">
        <v>36</v>
      </c>
      <c r="D29" s="6" t="s">
        <v>37</v>
      </c>
      <c r="E29" s="6" t="s">
        <v>38</v>
      </c>
      <c r="F29" s="6" t="s">
        <v>39</v>
      </c>
      <c r="G29" s="6" t="s">
        <v>40</v>
      </c>
      <c r="H29" s="6" t="s">
        <v>41</v>
      </c>
      <c r="I29" s="6" t="s">
        <v>76</v>
      </c>
      <c r="J29" s="6" t="s">
        <v>77</v>
      </c>
      <c r="K29" s="13">
        <v>2100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9">
        <v>0</v>
      </c>
      <c r="W29" s="18">
        <f t="shared" si="0"/>
        <v>2100</v>
      </c>
    </row>
    <row r="30" ht="33.75" spans="1:23">
      <c r="A30" s="5" t="s">
        <v>74</v>
      </c>
      <c r="B30" s="5" t="s">
        <v>75</v>
      </c>
      <c r="C30" s="5" t="s">
        <v>36</v>
      </c>
      <c r="D30" s="5" t="s">
        <v>37</v>
      </c>
      <c r="E30" s="5" t="s">
        <v>44</v>
      </c>
      <c r="F30" s="5" t="s">
        <v>45</v>
      </c>
      <c r="G30" s="5" t="s">
        <v>46</v>
      </c>
      <c r="H30" s="5" t="s">
        <v>47</v>
      </c>
      <c r="I30" s="5" t="s">
        <v>78</v>
      </c>
      <c r="J30" s="5" t="s">
        <v>79</v>
      </c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>
        <v>8600</v>
      </c>
      <c r="V30" s="17">
        <v>-1026.69</v>
      </c>
      <c r="W30" s="18">
        <f t="shared" si="0"/>
        <v>7573.31</v>
      </c>
    </row>
    <row r="31" ht="33.75" spans="1:23">
      <c r="A31" s="6" t="s">
        <v>74</v>
      </c>
      <c r="B31" s="6" t="s">
        <v>75</v>
      </c>
      <c r="C31" s="6" t="s">
        <v>48</v>
      </c>
      <c r="D31" s="6" t="s">
        <v>49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80</v>
      </c>
      <c r="J31" s="6" t="s">
        <v>81</v>
      </c>
      <c r="K31" s="13">
        <v>3300</v>
      </c>
      <c r="L31" s="13">
        <v>3062</v>
      </c>
      <c r="M31" s="13">
        <v>2968</v>
      </c>
      <c r="N31" s="13">
        <v>3199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9">
        <v>0</v>
      </c>
      <c r="W31" s="18">
        <f t="shared" si="0"/>
        <v>12529</v>
      </c>
    </row>
    <row r="32" ht="33.75" spans="1:23">
      <c r="A32" s="5" t="s">
        <v>74</v>
      </c>
      <c r="B32" s="5" t="s">
        <v>75</v>
      </c>
      <c r="C32" s="5" t="s">
        <v>48</v>
      </c>
      <c r="D32" s="5" t="s">
        <v>49</v>
      </c>
      <c r="E32" s="5" t="s">
        <v>38</v>
      </c>
      <c r="F32" s="5" t="s">
        <v>39</v>
      </c>
      <c r="G32" s="5" t="s">
        <v>40</v>
      </c>
      <c r="H32" s="5" t="s">
        <v>41</v>
      </c>
      <c r="I32" s="5" t="s">
        <v>76</v>
      </c>
      <c r="J32" s="5" t="s">
        <v>77</v>
      </c>
      <c r="K32" s="12">
        <v>1900</v>
      </c>
      <c r="L32" s="12">
        <v>0</v>
      </c>
      <c r="M32" s="12">
        <v>0</v>
      </c>
      <c r="N32" s="12">
        <v>0</v>
      </c>
      <c r="O32" s="12">
        <v>11200</v>
      </c>
      <c r="P32" s="12">
        <v>11200</v>
      </c>
      <c r="Q32" s="12">
        <v>23100</v>
      </c>
      <c r="R32" s="12">
        <v>22400</v>
      </c>
      <c r="S32" s="12">
        <v>23100</v>
      </c>
      <c r="T32" s="12">
        <v>23100</v>
      </c>
      <c r="U32" s="12">
        <v>22400</v>
      </c>
      <c r="V32" s="17">
        <v>23100</v>
      </c>
      <c r="W32" s="18">
        <f t="shared" si="0"/>
        <v>161500</v>
      </c>
    </row>
    <row r="33" ht="33.75" spans="1:23">
      <c r="A33" s="6" t="s">
        <v>74</v>
      </c>
      <c r="B33" s="6" t="s">
        <v>75</v>
      </c>
      <c r="C33" s="6" t="s">
        <v>48</v>
      </c>
      <c r="D33" s="6" t="s">
        <v>49</v>
      </c>
      <c r="E33" s="6" t="s">
        <v>38</v>
      </c>
      <c r="F33" s="6" t="s">
        <v>39</v>
      </c>
      <c r="G33" s="6" t="s">
        <v>40</v>
      </c>
      <c r="H33" s="6" t="s">
        <v>41</v>
      </c>
      <c r="I33" s="6" t="s">
        <v>82</v>
      </c>
      <c r="J33" s="6" t="s">
        <v>83</v>
      </c>
      <c r="K33" s="13">
        <v>7000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9">
        <v>0</v>
      </c>
      <c r="W33" s="18">
        <f t="shared" si="0"/>
        <v>7000</v>
      </c>
    </row>
    <row r="34" ht="33.75" spans="1:23">
      <c r="A34" s="5" t="s">
        <v>74</v>
      </c>
      <c r="B34" s="5" t="s">
        <v>75</v>
      </c>
      <c r="C34" s="5" t="s">
        <v>48</v>
      </c>
      <c r="D34" s="5" t="s">
        <v>49</v>
      </c>
      <c r="E34" s="5" t="s">
        <v>38</v>
      </c>
      <c r="F34" s="5" t="s">
        <v>39</v>
      </c>
      <c r="G34" s="5" t="s">
        <v>40</v>
      </c>
      <c r="H34" s="5" t="s">
        <v>41</v>
      </c>
      <c r="I34" s="5" t="s">
        <v>84</v>
      </c>
      <c r="J34" s="5" t="s">
        <v>85</v>
      </c>
      <c r="K34" s="12">
        <v>34057.44</v>
      </c>
      <c r="L34" s="12">
        <v>18926.16</v>
      </c>
      <c r="M34" s="12">
        <v>73.24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7">
        <v>0</v>
      </c>
      <c r="W34" s="18">
        <f t="shared" si="0"/>
        <v>53056.84</v>
      </c>
    </row>
    <row r="35" ht="33.75" spans="1:23">
      <c r="A35" s="6" t="s">
        <v>74</v>
      </c>
      <c r="B35" s="6" t="s">
        <v>75</v>
      </c>
      <c r="C35" s="6" t="s">
        <v>48</v>
      </c>
      <c r="D35" s="6" t="s">
        <v>49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86</v>
      </c>
      <c r="J35" s="6" t="s">
        <v>87</v>
      </c>
      <c r="K35" s="13">
        <v>112000</v>
      </c>
      <c r="L35" s="13">
        <v>107800</v>
      </c>
      <c r="M35" s="13">
        <v>2800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9">
        <v>0</v>
      </c>
      <c r="W35" s="18">
        <f t="shared" si="0"/>
        <v>222600</v>
      </c>
    </row>
    <row r="36" ht="33.75" spans="1:23">
      <c r="A36" s="5" t="s">
        <v>74</v>
      </c>
      <c r="B36" s="5" t="s">
        <v>75</v>
      </c>
      <c r="C36" s="5" t="s">
        <v>48</v>
      </c>
      <c r="D36" s="5" t="s">
        <v>49</v>
      </c>
      <c r="E36" s="5" t="s">
        <v>38</v>
      </c>
      <c r="F36" s="5" t="s">
        <v>39</v>
      </c>
      <c r="G36" s="5" t="s">
        <v>40</v>
      </c>
      <c r="H36" s="5" t="s">
        <v>41</v>
      </c>
      <c r="I36" s="5" t="s">
        <v>88</v>
      </c>
      <c r="J36" s="5" t="s">
        <v>89</v>
      </c>
      <c r="K36" s="12"/>
      <c r="L36" s="12"/>
      <c r="M36" s="12">
        <v>700</v>
      </c>
      <c r="N36" s="12">
        <v>700</v>
      </c>
      <c r="O36" s="12">
        <v>0</v>
      </c>
      <c r="P36" s="12">
        <v>700</v>
      </c>
      <c r="Q36" s="12">
        <v>2100</v>
      </c>
      <c r="R36" s="12">
        <v>0</v>
      </c>
      <c r="S36" s="12">
        <v>0</v>
      </c>
      <c r="T36" s="12">
        <v>0</v>
      </c>
      <c r="U36" s="12">
        <v>0</v>
      </c>
      <c r="V36" s="17">
        <v>0</v>
      </c>
      <c r="W36" s="18">
        <f t="shared" si="0"/>
        <v>4200</v>
      </c>
    </row>
    <row r="37" ht="33.75" spans="1:23">
      <c r="A37" s="6" t="s">
        <v>74</v>
      </c>
      <c r="B37" s="6" t="s">
        <v>75</v>
      </c>
      <c r="C37" s="6" t="s">
        <v>48</v>
      </c>
      <c r="D37" s="6" t="s">
        <v>49</v>
      </c>
      <c r="E37" s="6" t="s">
        <v>38</v>
      </c>
      <c r="F37" s="6" t="s">
        <v>39</v>
      </c>
      <c r="G37" s="6" t="s">
        <v>40</v>
      </c>
      <c r="H37" s="6" t="s">
        <v>41</v>
      </c>
      <c r="I37" s="6" t="s">
        <v>90</v>
      </c>
      <c r="J37" s="6" t="s">
        <v>91</v>
      </c>
      <c r="K37" s="13"/>
      <c r="L37" s="13"/>
      <c r="M37" s="13"/>
      <c r="N37" s="13"/>
      <c r="O37" s="13">
        <v>2000</v>
      </c>
      <c r="P37" s="13">
        <v>1885.5</v>
      </c>
      <c r="Q37" s="13">
        <v>-89.5</v>
      </c>
      <c r="R37" s="13">
        <v>2004</v>
      </c>
      <c r="S37" s="13">
        <v>1550</v>
      </c>
      <c r="T37" s="13">
        <v>1437.2</v>
      </c>
      <c r="U37" s="13">
        <v>2017.86</v>
      </c>
      <c r="V37" s="19">
        <v>0</v>
      </c>
      <c r="W37" s="18">
        <f t="shared" si="0"/>
        <v>10805.06</v>
      </c>
    </row>
    <row r="38" ht="33.75" spans="1:23">
      <c r="A38" s="5" t="s">
        <v>74</v>
      </c>
      <c r="B38" s="5" t="s">
        <v>75</v>
      </c>
      <c r="C38" s="5" t="s">
        <v>48</v>
      </c>
      <c r="D38" s="5" t="s">
        <v>49</v>
      </c>
      <c r="E38" s="5" t="s">
        <v>38</v>
      </c>
      <c r="F38" s="5" t="s">
        <v>39</v>
      </c>
      <c r="G38" s="5" t="s">
        <v>40</v>
      </c>
      <c r="H38" s="5" t="s">
        <v>41</v>
      </c>
      <c r="I38" s="5" t="s">
        <v>92</v>
      </c>
      <c r="J38" s="5" t="s">
        <v>93</v>
      </c>
      <c r="K38" s="12">
        <v>3480</v>
      </c>
      <c r="L38" s="12">
        <v>2900</v>
      </c>
      <c r="M38" s="12">
        <v>220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7">
        <v>0</v>
      </c>
      <c r="W38" s="18">
        <f t="shared" si="0"/>
        <v>6600</v>
      </c>
    </row>
    <row r="39" ht="33.75" spans="1:23">
      <c r="A39" s="6" t="s">
        <v>74</v>
      </c>
      <c r="B39" s="6" t="s">
        <v>75</v>
      </c>
      <c r="C39" s="6" t="s">
        <v>48</v>
      </c>
      <c r="D39" s="6" t="s">
        <v>49</v>
      </c>
      <c r="E39" s="6" t="s">
        <v>30</v>
      </c>
      <c r="F39" s="6" t="s">
        <v>31</v>
      </c>
      <c r="G39" s="6" t="s">
        <v>32</v>
      </c>
      <c r="H39" s="6" t="s">
        <v>33</v>
      </c>
      <c r="I39" s="6" t="s">
        <v>94</v>
      </c>
      <c r="J39" s="6" t="s">
        <v>95</v>
      </c>
      <c r="K39" s="13">
        <v>4900</v>
      </c>
      <c r="L39" s="13">
        <v>4900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9">
        <v>0</v>
      </c>
      <c r="W39" s="18">
        <f t="shared" si="0"/>
        <v>9800</v>
      </c>
    </row>
    <row r="40" ht="33.75" spans="1:23">
      <c r="A40" s="5" t="s">
        <v>74</v>
      </c>
      <c r="B40" s="5" t="s">
        <v>75</v>
      </c>
      <c r="C40" s="5" t="s">
        <v>48</v>
      </c>
      <c r="D40" s="5" t="s">
        <v>49</v>
      </c>
      <c r="E40" s="5" t="s">
        <v>30</v>
      </c>
      <c r="F40" s="5" t="s">
        <v>31</v>
      </c>
      <c r="G40" s="5" t="s">
        <v>32</v>
      </c>
      <c r="H40" s="5" t="s">
        <v>33</v>
      </c>
      <c r="I40" s="5" t="s">
        <v>96</v>
      </c>
      <c r="J40" s="5" t="s">
        <v>97</v>
      </c>
      <c r="K40" s="12">
        <v>2100</v>
      </c>
      <c r="L40" s="12">
        <v>2100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7">
        <v>0</v>
      </c>
      <c r="W40" s="18">
        <f t="shared" si="0"/>
        <v>4200</v>
      </c>
    </row>
    <row r="41" ht="22.5" spans="1:23">
      <c r="A41" s="6" t="s">
        <v>74</v>
      </c>
      <c r="B41" s="6" t="s">
        <v>75</v>
      </c>
      <c r="C41" s="7" t="s">
        <v>52</v>
      </c>
      <c r="D41" s="7"/>
      <c r="E41" s="7"/>
      <c r="F41" s="7"/>
      <c r="G41" s="7"/>
      <c r="H41" s="7"/>
      <c r="I41" s="7"/>
      <c r="J41" s="7"/>
      <c r="K41" s="14">
        <v>196937.44</v>
      </c>
      <c r="L41" s="14">
        <v>139688.16</v>
      </c>
      <c r="M41" s="14">
        <v>6761.24</v>
      </c>
      <c r="N41" s="14">
        <v>3899</v>
      </c>
      <c r="O41" s="14">
        <v>40500</v>
      </c>
      <c r="P41" s="14">
        <v>41785.5</v>
      </c>
      <c r="Q41" s="14">
        <v>53110.5</v>
      </c>
      <c r="R41" s="14">
        <v>52404</v>
      </c>
      <c r="S41" s="14">
        <v>52650</v>
      </c>
      <c r="T41" s="14">
        <v>52537.2</v>
      </c>
      <c r="U41" s="14">
        <v>61017.86</v>
      </c>
      <c r="V41" s="20">
        <v>50073.31</v>
      </c>
      <c r="W41" s="18">
        <f t="shared" si="0"/>
        <v>751364.21</v>
      </c>
    </row>
    <row r="42" ht="45" spans="1:23">
      <c r="A42" s="5" t="s">
        <v>98</v>
      </c>
      <c r="B42" s="5" t="s">
        <v>99</v>
      </c>
      <c r="C42" s="5" t="s">
        <v>28</v>
      </c>
      <c r="D42" s="5" t="s">
        <v>29</v>
      </c>
      <c r="E42" s="5" t="s">
        <v>38</v>
      </c>
      <c r="F42" s="5" t="s">
        <v>39</v>
      </c>
      <c r="G42" s="5" t="s">
        <v>40</v>
      </c>
      <c r="H42" s="5" t="s">
        <v>41</v>
      </c>
      <c r="I42" s="5" t="s">
        <v>69</v>
      </c>
      <c r="J42" s="5" t="s">
        <v>70</v>
      </c>
      <c r="K42" s="12"/>
      <c r="L42" s="12"/>
      <c r="M42" s="12"/>
      <c r="N42" s="12">
        <v>1400</v>
      </c>
      <c r="O42" s="12">
        <v>-1400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7">
        <v>0</v>
      </c>
      <c r="W42" s="18">
        <f t="shared" si="0"/>
        <v>0</v>
      </c>
    </row>
    <row r="43" ht="33.75" spans="1:23">
      <c r="A43" s="6" t="s">
        <v>98</v>
      </c>
      <c r="B43" s="6" t="s">
        <v>99</v>
      </c>
      <c r="C43" s="6" t="s">
        <v>48</v>
      </c>
      <c r="D43" s="6" t="s">
        <v>49</v>
      </c>
      <c r="E43" s="6" t="s">
        <v>38</v>
      </c>
      <c r="F43" s="6" t="s">
        <v>39</v>
      </c>
      <c r="G43" s="6" t="s">
        <v>40</v>
      </c>
      <c r="H43" s="6" t="s">
        <v>41</v>
      </c>
      <c r="I43" s="6" t="s">
        <v>72</v>
      </c>
      <c r="J43" s="6" t="s">
        <v>73</v>
      </c>
      <c r="K43" s="13"/>
      <c r="L43" s="13"/>
      <c r="M43" s="13"/>
      <c r="N43" s="13"/>
      <c r="O43" s="13">
        <v>7000</v>
      </c>
      <c r="P43" s="13">
        <v>3500</v>
      </c>
      <c r="Q43" s="13">
        <v>3500</v>
      </c>
      <c r="R43" s="13">
        <v>3500</v>
      </c>
      <c r="S43" s="13">
        <v>3500</v>
      </c>
      <c r="T43" s="13">
        <v>3500</v>
      </c>
      <c r="U43" s="13">
        <v>3500</v>
      </c>
      <c r="V43" s="19">
        <v>3500</v>
      </c>
      <c r="W43" s="18">
        <f t="shared" ref="W43:W68" si="1">SUM(K43:V43)</f>
        <v>31500</v>
      </c>
    </row>
    <row r="44" ht="33.75" spans="1:23">
      <c r="A44" s="5" t="s">
        <v>98</v>
      </c>
      <c r="B44" s="5" t="s">
        <v>99</v>
      </c>
      <c r="C44" s="5" t="s">
        <v>48</v>
      </c>
      <c r="D44" s="5" t="s">
        <v>49</v>
      </c>
      <c r="E44" s="5" t="s">
        <v>38</v>
      </c>
      <c r="F44" s="5" t="s">
        <v>39</v>
      </c>
      <c r="G44" s="5" t="s">
        <v>40</v>
      </c>
      <c r="H44" s="5" t="s">
        <v>41</v>
      </c>
      <c r="I44" s="5" t="s">
        <v>69</v>
      </c>
      <c r="J44" s="5" t="s">
        <v>70</v>
      </c>
      <c r="K44" s="12"/>
      <c r="L44" s="12"/>
      <c r="M44" s="12"/>
      <c r="N44" s="12">
        <v>700</v>
      </c>
      <c r="O44" s="12">
        <v>-700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7">
        <v>0</v>
      </c>
      <c r="W44" s="18">
        <f t="shared" si="1"/>
        <v>0</v>
      </c>
    </row>
    <row r="45" ht="33.75" spans="1:23">
      <c r="A45" s="6" t="s">
        <v>98</v>
      </c>
      <c r="B45" s="6" t="s">
        <v>99</v>
      </c>
      <c r="C45" s="6" t="s">
        <v>48</v>
      </c>
      <c r="D45" s="6" t="s">
        <v>49</v>
      </c>
      <c r="E45" s="6" t="s">
        <v>44</v>
      </c>
      <c r="F45" s="6" t="s">
        <v>45</v>
      </c>
      <c r="G45" s="6" t="s">
        <v>46</v>
      </c>
      <c r="H45" s="6" t="s">
        <v>47</v>
      </c>
      <c r="I45" s="6" t="s">
        <v>72</v>
      </c>
      <c r="J45" s="6" t="s">
        <v>73</v>
      </c>
      <c r="K45" s="13"/>
      <c r="L45" s="13"/>
      <c r="M45" s="13"/>
      <c r="N45" s="13">
        <v>3500</v>
      </c>
      <c r="O45" s="13">
        <v>-3500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9">
        <v>0</v>
      </c>
      <c r="W45" s="18">
        <f t="shared" si="1"/>
        <v>0</v>
      </c>
    </row>
    <row r="46" ht="33.75" spans="1:23">
      <c r="A46" s="5" t="s">
        <v>98</v>
      </c>
      <c r="B46" s="5" t="s">
        <v>99</v>
      </c>
      <c r="C46" s="7" t="s">
        <v>52</v>
      </c>
      <c r="D46" s="7"/>
      <c r="E46" s="7"/>
      <c r="F46" s="7"/>
      <c r="G46" s="7"/>
      <c r="H46" s="7"/>
      <c r="I46" s="7"/>
      <c r="J46" s="7"/>
      <c r="K46" s="14"/>
      <c r="L46" s="14"/>
      <c r="M46" s="14"/>
      <c r="N46" s="14">
        <v>5600</v>
      </c>
      <c r="O46" s="14">
        <v>1400</v>
      </c>
      <c r="P46" s="14">
        <v>3500</v>
      </c>
      <c r="Q46" s="14">
        <v>3500</v>
      </c>
      <c r="R46" s="14">
        <v>3500</v>
      </c>
      <c r="S46" s="14">
        <v>3500</v>
      </c>
      <c r="T46" s="14">
        <v>3500</v>
      </c>
      <c r="U46" s="14">
        <v>3500</v>
      </c>
      <c r="V46" s="20">
        <v>3500</v>
      </c>
      <c r="W46" s="18">
        <f t="shared" si="1"/>
        <v>31500</v>
      </c>
    </row>
    <row r="47" ht="33.75" spans="1:23">
      <c r="A47" s="6" t="s">
        <v>100</v>
      </c>
      <c r="B47" s="6" t="s">
        <v>101</v>
      </c>
      <c r="C47" s="6" t="s">
        <v>36</v>
      </c>
      <c r="D47" s="6" t="s">
        <v>37</v>
      </c>
      <c r="E47" s="6" t="s">
        <v>38</v>
      </c>
      <c r="F47" s="6" t="s">
        <v>39</v>
      </c>
      <c r="G47" s="6" t="s">
        <v>102</v>
      </c>
      <c r="H47" s="6" t="s">
        <v>103</v>
      </c>
      <c r="I47" s="6" t="s">
        <v>104</v>
      </c>
      <c r="J47" s="6" t="s">
        <v>105</v>
      </c>
      <c r="K47" s="13"/>
      <c r="L47" s="13"/>
      <c r="M47" s="13"/>
      <c r="N47" s="13"/>
      <c r="O47" s="13"/>
      <c r="P47" s="13"/>
      <c r="Q47" s="13"/>
      <c r="R47" s="13">
        <v>15000</v>
      </c>
      <c r="S47" s="13">
        <v>0</v>
      </c>
      <c r="T47" s="13">
        <v>0</v>
      </c>
      <c r="U47" s="13">
        <v>0</v>
      </c>
      <c r="V47" s="19">
        <v>0</v>
      </c>
      <c r="W47" s="18">
        <f t="shared" si="1"/>
        <v>15000</v>
      </c>
    </row>
    <row r="48" ht="33.75" spans="1:23">
      <c r="A48" s="5" t="s">
        <v>100</v>
      </c>
      <c r="B48" s="5" t="s">
        <v>101</v>
      </c>
      <c r="C48" s="5" t="s">
        <v>48</v>
      </c>
      <c r="D48" s="5" t="s">
        <v>49</v>
      </c>
      <c r="E48" s="5" t="s">
        <v>38</v>
      </c>
      <c r="F48" s="5" t="s">
        <v>39</v>
      </c>
      <c r="G48" s="5" t="s">
        <v>40</v>
      </c>
      <c r="H48" s="5" t="s">
        <v>41</v>
      </c>
      <c r="I48" s="5" t="s">
        <v>80</v>
      </c>
      <c r="J48" s="5" t="s">
        <v>81</v>
      </c>
      <c r="K48" s="12"/>
      <c r="L48" s="12"/>
      <c r="M48" s="12"/>
      <c r="N48" s="12">
        <v>69</v>
      </c>
      <c r="O48" s="12">
        <v>3268</v>
      </c>
      <c r="P48" s="12">
        <v>2984</v>
      </c>
      <c r="Q48" s="12">
        <v>3242</v>
      </c>
      <c r="R48" s="12">
        <v>3217</v>
      </c>
      <c r="S48" s="12">
        <v>3177</v>
      </c>
      <c r="T48" s="12">
        <v>2897</v>
      </c>
      <c r="U48" s="12">
        <v>2897</v>
      </c>
      <c r="V48" s="17">
        <v>2409.2</v>
      </c>
      <c r="W48" s="18">
        <f t="shared" si="1"/>
        <v>24160.2</v>
      </c>
    </row>
    <row r="49" ht="33.75" spans="1:23">
      <c r="A49" s="6" t="s">
        <v>100</v>
      </c>
      <c r="B49" s="6" t="s">
        <v>101</v>
      </c>
      <c r="C49" s="7" t="s">
        <v>52</v>
      </c>
      <c r="D49" s="7"/>
      <c r="E49" s="7"/>
      <c r="F49" s="7"/>
      <c r="G49" s="7"/>
      <c r="H49" s="7"/>
      <c r="I49" s="7"/>
      <c r="J49" s="7"/>
      <c r="K49" s="14"/>
      <c r="L49" s="14"/>
      <c r="M49" s="14"/>
      <c r="N49" s="14">
        <v>69</v>
      </c>
      <c r="O49" s="14">
        <v>3268</v>
      </c>
      <c r="P49" s="14">
        <v>2984</v>
      </c>
      <c r="Q49" s="14">
        <v>3242</v>
      </c>
      <c r="R49" s="14">
        <v>18217</v>
      </c>
      <c r="S49" s="14">
        <v>3177</v>
      </c>
      <c r="T49" s="14">
        <v>2897</v>
      </c>
      <c r="U49" s="14">
        <v>2897</v>
      </c>
      <c r="V49" s="20">
        <v>2409.2</v>
      </c>
      <c r="W49" s="18">
        <f t="shared" si="1"/>
        <v>39160.2</v>
      </c>
    </row>
    <row r="50" ht="33.75" spans="1:23">
      <c r="A50" s="5" t="s">
        <v>106</v>
      </c>
      <c r="B50" s="5" t="s">
        <v>107</v>
      </c>
      <c r="C50" s="5" t="s">
        <v>48</v>
      </c>
      <c r="D50" s="5" t="s">
        <v>49</v>
      </c>
      <c r="E50" s="5" t="s">
        <v>38</v>
      </c>
      <c r="F50" s="5" t="s">
        <v>39</v>
      </c>
      <c r="G50" s="5" t="s">
        <v>40</v>
      </c>
      <c r="H50" s="5" t="s">
        <v>41</v>
      </c>
      <c r="I50" s="5" t="s">
        <v>108</v>
      </c>
      <c r="J50" s="5" t="s">
        <v>109</v>
      </c>
      <c r="K50" s="12">
        <v>3500</v>
      </c>
      <c r="L50" s="12">
        <v>3500</v>
      </c>
      <c r="M50" s="12">
        <v>2800</v>
      </c>
      <c r="N50" s="12">
        <v>0</v>
      </c>
      <c r="O50" s="12">
        <v>0</v>
      </c>
      <c r="P50" s="12">
        <v>0</v>
      </c>
      <c r="Q50" s="12">
        <v>7788</v>
      </c>
      <c r="R50" s="12">
        <v>6700</v>
      </c>
      <c r="S50" s="12">
        <v>7000</v>
      </c>
      <c r="T50" s="12">
        <v>6700</v>
      </c>
      <c r="U50" s="12">
        <v>8700</v>
      </c>
      <c r="V50" s="17">
        <v>700</v>
      </c>
      <c r="W50" s="18">
        <f t="shared" si="1"/>
        <v>47388</v>
      </c>
    </row>
    <row r="51" ht="33.75" spans="1:23">
      <c r="A51" s="6" t="s">
        <v>106</v>
      </c>
      <c r="B51" s="6" t="s">
        <v>107</v>
      </c>
      <c r="C51" s="6" t="s">
        <v>48</v>
      </c>
      <c r="D51" s="6" t="s">
        <v>49</v>
      </c>
      <c r="E51" s="6" t="s">
        <v>38</v>
      </c>
      <c r="F51" s="6" t="s">
        <v>39</v>
      </c>
      <c r="G51" s="6" t="s">
        <v>40</v>
      </c>
      <c r="H51" s="6" t="s">
        <v>41</v>
      </c>
      <c r="I51" s="6" t="s">
        <v>110</v>
      </c>
      <c r="J51" s="6" t="s">
        <v>111</v>
      </c>
      <c r="K51" s="13">
        <v>5600</v>
      </c>
      <c r="L51" s="13">
        <v>5600</v>
      </c>
      <c r="M51" s="13">
        <v>5600</v>
      </c>
      <c r="N51" s="13">
        <v>0</v>
      </c>
      <c r="O51" s="13">
        <v>0</v>
      </c>
      <c r="P51" s="13">
        <v>0</v>
      </c>
      <c r="Q51" s="13">
        <v>5943.75</v>
      </c>
      <c r="R51" s="13">
        <v>6373.68</v>
      </c>
      <c r="S51" s="13">
        <v>4100</v>
      </c>
      <c r="T51" s="13">
        <v>2200</v>
      </c>
      <c r="U51" s="13">
        <v>10688.5</v>
      </c>
      <c r="V51" s="19">
        <v>2900</v>
      </c>
      <c r="W51" s="18">
        <f t="shared" si="1"/>
        <v>49005.93</v>
      </c>
    </row>
    <row r="52" ht="33.75" spans="1:23">
      <c r="A52" s="5" t="s">
        <v>106</v>
      </c>
      <c r="B52" s="5" t="s">
        <v>107</v>
      </c>
      <c r="C52" s="7" t="s">
        <v>52</v>
      </c>
      <c r="D52" s="7"/>
      <c r="E52" s="7"/>
      <c r="F52" s="7"/>
      <c r="G52" s="7"/>
      <c r="H52" s="7"/>
      <c r="I52" s="7"/>
      <c r="J52" s="7"/>
      <c r="K52" s="14">
        <v>9100</v>
      </c>
      <c r="L52" s="14">
        <v>9100</v>
      </c>
      <c r="M52" s="14">
        <v>8400</v>
      </c>
      <c r="N52" s="14">
        <v>0</v>
      </c>
      <c r="O52" s="14">
        <v>0</v>
      </c>
      <c r="P52" s="14">
        <v>0</v>
      </c>
      <c r="Q52" s="14">
        <v>13731.75</v>
      </c>
      <c r="R52" s="14">
        <v>13073.68</v>
      </c>
      <c r="S52" s="14">
        <v>11100</v>
      </c>
      <c r="T52" s="14">
        <v>8900</v>
      </c>
      <c r="U52" s="14">
        <v>19388.5</v>
      </c>
      <c r="V52" s="20">
        <v>3600</v>
      </c>
      <c r="W52" s="18">
        <f t="shared" si="1"/>
        <v>96393.93</v>
      </c>
    </row>
    <row r="53" ht="33.75" spans="1:23">
      <c r="A53" s="6" t="s">
        <v>112</v>
      </c>
      <c r="B53" s="6" t="s">
        <v>113</v>
      </c>
      <c r="C53" s="6" t="s">
        <v>36</v>
      </c>
      <c r="D53" s="6" t="s">
        <v>37</v>
      </c>
      <c r="E53" s="6" t="s">
        <v>38</v>
      </c>
      <c r="F53" s="6" t="s">
        <v>39</v>
      </c>
      <c r="G53" s="6" t="s">
        <v>40</v>
      </c>
      <c r="H53" s="6" t="s">
        <v>41</v>
      </c>
      <c r="I53" s="6" t="s">
        <v>114</v>
      </c>
      <c r="J53" s="6" t="s">
        <v>115</v>
      </c>
      <c r="K53" s="13"/>
      <c r="L53" s="13"/>
      <c r="M53" s="13">
        <v>805</v>
      </c>
      <c r="N53" s="13">
        <v>0</v>
      </c>
      <c r="O53" s="13">
        <v>0</v>
      </c>
      <c r="P53" s="13">
        <v>0</v>
      </c>
      <c r="Q53" s="13">
        <v>0</v>
      </c>
      <c r="R53" s="13">
        <v>5635</v>
      </c>
      <c r="S53" s="13">
        <v>9450</v>
      </c>
      <c r="T53" s="13">
        <v>0</v>
      </c>
      <c r="U53" s="13">
        <v>0</v>
      </c>
      <c r="V53" s="19">
        <v>0</v>
      </c>
      <c r="W53" s="18">
        <f t="shared" si="1"/>
        <v>15890</v>
      </c>
    </row>
    <row r="54" ht="22.5" spans="1:23">
      <c r="A54" s="5" t="s">
        <v>112</v>
      </c>
      <c r="B54" s="5" t="s">
        <v>113</v>
      </c>
      <c r="C54" s="7" t="s">
        <v>52</v>
      </c>
      <c r="D54" s="7"/>
      <c r="E54" s="7"/>
      <c r="F54" s="7"/>
      <c r="G54" s="7"/>
      <c r="H54" s="7"/>
      <c r="I54" s="7"/>
      <c r="J54" s="7"/>
      <c r="K54" s="14"/>
      <c r="L54" s="14"/>
      <c r="M54" s="14">
        <v>805</v>
      </c>
      <c r="N54" s="14">
        <v>0</v>
      </c>
      <c r="O54" s="14">
        <v>0</v>
      </c>
      <c r="P54" s="14">
        <v>0</v>
      </c>
      <c r="Q54" s="14">
        <v>0</v>
      </c>
      <c r="R54" s="14">
        <v>5635</v>
      </c>
      <c r="S54" s="14">
        <v>9450</v>
      </c>
      <c r="T54" s="14">
        <v>0</v>
      </c>
      <c r="U54" s="14">
        <v>0</v>
      </c>
      <c r="V54" s="20">
        <v>0</v>
      </c>
      <c r="W54" s="18">
        <f t="shared" si="1"/>
        <v>15890</v>
      </c>
    </row>
    <row r="55" ht="33.75" spans="1:23">
      <c r="A55" s="6" t="s">
        <v>116</v>
      </c>
      <c r="B55" s="6" t="s">
        <v>117</v>
      </c>
      <c r="C55" s="6" t="s">
        <v>36</v>
      </c>
      <c r="D55" s="6" t="s">
        <v>37</v>
      </c>
      <c r="E55" s="6" t="s">
        <v>38</v>
      </c>
      <c r="F55" s="6" t="s">
        <v>39</v>
      </c>
      <c r="G55" s="6" t="s">
        <v>40</v>
      </c>
      <c r="H55" s="6" t="s">
        <v>41</v>
      </c>
      <c r="I55" s="6" t="s">
        <v>114</v>
      </c>
      <c r="J55" s="6" t="s">
        <v>115</v>
      </c>
      <c r="K55" s="13"/>
      <c r="L55" s="13"/>
      <c r="M55" s="13">
        <v>1260</v>
      </c>
      <c r="N55" s="13">
        <v>2380</v>
      </c>
      <c r="O55" s="13">
        <v>210</v>
      </c>
      <c r="P55" s="13">
        <v>0</v>
      </c>
      <c r="Q55" s="13">
        <v>0</v>
      </c>
      <c r="R55" s="13">
        <v>0</v>
      </c>
      <c r="S55" s="13">
        <v>2975</v>
      </c>
      <c r="T55" s="13">
        <v>0</v>
      </c>
      <c r="U55" s="13">
        <v>0</v>
      </c>
      <c r="V55" s="19">
        <v>0</v>
      </c>
      <c r="W55" s="18">
        <f t="shared" si="1"/>
        <v>6825</v>
      </c>
    </row>
    <row r="56" ht="22.5" spans="1:23">
      <c r="A56" s="5" t="s">
        <v>116</v>
      </c>
      <c r="B56" s="5" t="s">
        <v>117</v>
      </c>
      <c r="C56" s="7" t="s">
        <v>52</v>
      </c>
      <c r="D56" s="7"/>
      <c r="E56" s="7"/>
      <c r="F56" s="7"/>
      <c r="G56" s="7"/>
      <c r="H56" s="7"/>
      <c r="I56" s="7"/>
      <c r="J56" s="7"/>
      <c r="K56" s="14"/>
      <c r="L56" s="14"/>
      <c r="M56" s="14">
        <v>1260</v>
      </c>
      <c r="N56" s="14">
        <v>2380</v>
      </c>
      <c r="O56" s="14">
        <v>210</v>
      </c>
      <c r="P56" s="14">
        <v>0</v>
      </c>
      <c r="Q56" s="14">
        <v>0</v>
      </c>
      <c r="R56" s="14">
        <v>0</v>
      </c>
      <c r="S56" s="14">
        <v>2975</v>
      </c>
      <c r="T56" s="14">
        <v>0</v>
      </c>
      <c r="U56" s="14">
        <v>0</v>
      </c>
      <c r="V56" s="20">
        <v>0</v>
      </c>
      <c r="W56" s="18">
        <f t="shared" si="1"/>
        <v>6825</v>
      </c>
    </row>
    <row r="57" ht="33.75" spans="1:23">
      <c r="A57" s="6" t="s">
        <v>118</v>
      </c>
      <c r="B57" s="6" t="s">
        <v>119</v>
      </c>
      <c r="C57" s="6" t="s">
        <v>36</v>
      </c>
      <c r="D57" s="6" t="s">
        <v>37</v>
      </c>
      <c r="E57" s="6" t="s">
        <v>38</v>
      </c>
      <c r="F57" s="6" t="s">
        <v>39</v>
      </c>
      <c r="G57" s="6" t="s">
        <v>40</v>
      </c>
      <c r="H57" s="6" t="s">
        <v>41</v>
      </c>
      <c r="I57" s="6" t="s">
        <v>114</v>
      </c>
      <c r="J57" s="6" t="s">
        <v>115</v>
      </c>
      <c r="K57" s="13"/>
      <c r="L57" s="13">
        <v>735</v>
      </c>
      <c r="M57" s="13">
        <v>1715</v>
      </c>
      <c r="N57" s="13">
        <v>1085</v>
      </c>
      <c r="O57" s="13">
        <v>0</v>
      </c>
      <c r="P57" s="13">
        <v>0</v>
      </c>
      <c r="Q57" s="13">
        <v>0</v>
      </c>
      <c r="R57" s="13">
        <v>875</v>
      </c>
      <c r="S57" s="13">
        <v>385</v>
      </c>
      <c r="T57" s="13">
        <v>0</v>
      </c>
      <c r="U57" s="13">
        <v>0</v>
      </c>
      <c r="V57" s="19">
        <v>0</v>
      </c>
      <c r="W57" s="18">
        <f t="shared" si="1"/>
        <v>4795</v>
      </c>
    </row>
    <row r="58" ht="33.75" spans="1:23">
      <c r="A58" s="5" t="s">
        <v>118</v>
      </c>
      <c r="B58" s="5" t="s">
        <v>119</v>
      </c>
      <c r="C58" s="7" t="s">
        <v>52</v>
      </c>
      <c r="D58" s="7"/>
      <c r="E58" s="7"/>
      <c r="F58" s="7"/>
      <c r="G58" s="7"/>
      <c r="H58" s="7"/>
      <c r="I58" s="7"/>
      <c r="J58" s="7"/>
      <c r="K58" s="14"/>
      <c r="L58" s="14">
        <v>735</v>
      </c>
      <c r="M58" s="14">
        <v>1715</v>
      </c>
      <c r="N58" s="14">
        <v>1085</v>
      </c>
      <c r="O58" s="14">
        <v>0</v>
      </c>
      <c r="P58" s="14">
        <v>0</v>
      </c>
      <c r="Q58" s="14">
        <v>0</v>
      </c>
      <c r="R58" s="14">
        <v>875</v>
      </c>
      <c r="S58" s="14">
        <v>385</v>
      </c>
      <c r="T58" s="14">
        <v>0</v>
      </c>
      <c r="U58" s="14">
        <v>0</v>
      </c>
      <c r="V58" s="20">
        <v>0</v>
      </c>
      <c r="W58" s="18">
        <f t="shared" si="1"/>
        <v>4795</v>
      </c>
    </row>
    <row r="59" ht="33.75" spans="1:23">
      <c r="A59" s="6" t="s">
        <v>120</v>
      </c>
      <c r="B59" s="6" t="s">
        <v>121</v>
      </c>
      <c r="C59" s="6" t="s">
        <v>122</v>
      </c>
      <c r="D59" s="6" t="s">
        <v>123</v>
      </c>
      <c r="E59" s="6" t="s">
        <v>44</v>
      </c>
      <c r="F59" s="6" t="s">
        <v>45</v>
      </c>
      <c r="G59" s="6" t="s">
        <v>46</v>
      </c>
      <c r="H59" s="6" t="s">
        <v>47</v>
      </c>
      <c r="I59" s="6" t="s">
        <v>124</v>
      </c>
      <c r="J59" s="6" t="s">
        <v>125</v>
      </c>
      <c r="K59" s="13"/>
      <c r="L59" s="13">
        <v>26350</v>
      </c>
      <c r="M59" s="13">
        <v>26350</v>
      </c>
      <c r="N59" s="13">
        <v>26350</v>
      </c>
      <c r="O59" s="13">
        <v>0</v>
      </c>
      <c r="P59" s="13">
        <v>26350</v>
      </c>
      <c r="Q59" s="13">
        <v>52700</v>
      </c>
      <c r="R59" s="13">
        <v>24800</v>
      </c>
      <c r="S59" s="13">
        <v>27900</v>
      </c>
      <c r="T59" s="13">
        <v>26350</v>
      </c>
      <c r="U59" s="13">
        <v>26350</v>
      </c>
      <c r="V59" s="19">
        <v>52700</v>
      </c>
      <c r="W59" s="18">
        <f t="shared" si="1"/>
        <v>316200</v>
      </c>
    </row>
    <row r="60" ht="22.5" spans="1:23">
      <c r="A60" s="5" t="s">
        <v>120</v>
      </c>
      <c r="B60" s="5" t="s">
        <v>121</v>
      </c>
      <c r="C60" s="7" t="s">
        <v>52</v>
      </c>
      <c r="D60" s="7"/>
      <c r="E60" s="7"/>
      <c r="F60" s="7"/>
      <c r="G60" s="7"/>
      <c r="H60" s="7"/>
      <c r="I60" s="7"/>
      <c r="J60" s="7"/>
      <c r="K60" s="14"/>
      <c r="L60" s="14">
        <v>26350</v>
      </c>
      <c r="M60" s="14">
        <v>26350</v>
      </c>
      <c r="N60" s="14">
        <v>26350</v>
      </c>
      <c r="O60" s="14">
        <v>0</v>
      </c>
      <c r="P60" s="14">
        <v>26350</v>
      </c>
      <c r="Q60" s="14">
        <v>52700</v>
      </c>
      <c r="R60" s="14">
        <v>24800</v>
      </c>
      <c r="S60" s="14">
        <v>27900</v>
      </c>
      <c r="T60" s="14">
        <v>26350</v>
      </c>
      <c r="U60" s="14">
        <v>26350</v>
      </c>
      <c r="V60" s="20">
        <v>52700</v>
      </c>
      <c r="W60" s="18">
        <f t="shared" si="1"/>
        <v>316200</v>
      </c>
    </row>
    <row r="61" ht="33.75" spans="1:23">
      <c r="A61" s="6" t="s">
        <v>126</v>
      </c>
      <c r="B61" s="6" t="s">
        <v>127</v>
      </c>
      <c r="C61" s="6" t="s">
        <v>48</v>
      </c>
      <c r="D61" s="6" t="s">
        <v>49</v>
      </c>
      <c r="E61" s="6" t="s">
        <v>38</v>
      </c>
      <c r="F61" s="6" t="s">
        <v>39</v>
      </c>
      <c r="G61" s="6" t="s">
        <v>40</v>
      </c>
      <c r="H61" s="6" t="s">
        <v>41</v>
      </c>
      <c r="I61" s="6" t="s">
        <v>84</v>
      </c>
      <c r="J61" s="6" t="s">
        <v>85</v>
      </c>
      <c r="K61" s="13"/>
      <c r="L61" s="13"/>
      <c r="M61" s="13">
        <v>19950.38</v>
      </c>
      <c r="N61" s="13">
        <v>12189.28</v>
      </c>
      <c r="O61" s="13">
        <v>12434.65</v>
      </c>
      <c r="P61" s="13">
        <v>9396.64</v>
      </c>
      <c r="Q61" s="13">
        <v>8826.72</v>
      </c>
      <c r="R61" s="13">
        <v>14330.4</v>
      </c>
      <c r="S61" s="13">
        <v>11974.5</v>
      </c>
      <c r="T61" s="13">
        <v>10347.3</v>
      </c>
      <c r="U61" s="13">
        <v>13448.7</v>
      </c>
      <c r="V61" s="19">
        <v>10847.8</v>
      </c>
      <c r="W61" s="18">
        <f t="shared" si="1"/>
        <v>123746.37</v>
      </c>
    </row>
    <row r="62" ht="33.75" spans="1:23">
      <c r="A62" s="5" t="s">
        <v>126</v>
      </c>
      <c r="B62" s="5" t="s">
        <v>127</v>
      </c>
      <c r="C62" s="5" t="s">
        <v>48</v>
      </c>
      <c r="D62" s="5" t="s">
        <v>49</v>
      </c>
      <c r="E62" s="5" t="s">
        <v>38</v>
      </c>
      <c r="F62" s="5" t="s">
        <v>39</v>
      </c>
      <c r="G62" s="5" t="s">
        <v>40</v>
      </c>
      <c r="H62" s="5" t="s">
        <v>41</v>
      </c>
      <c r="I62" s="5" t="s">
        <v>86</v>
      </c>
      <c r="J62" s="5" t="s">
        <v>87</v>
      </c>
      <c r="K62" s="12"/>
      <c r="L62" s="12">
        <v>4900</v>
      </c>
      <c r="M62" s="12">
        <v>109200</v>
      </c>
      <c r="N62" s="12">
        <v>112000</v>
      </c>
      <c r="O62" s="12">
        <v>109318.66</v>
      </c>
      <c r="P62" s="12">
        <v>78658.66</v>
      </c>
      <c r="Q62" s="12">
        <v>75158.66</v>
      </c>
      <c r="R62" s="12">
        <v>75158.66</v>
      </c>
      <c r="S62" s="12">
        <v>75158.66</v>
      </c>
      <c r="T62" s="12">
        <v>75158.66</v>
      </c>
      <c r="U62" s="12">
        <v>76300</v>
      </c>
      <c r="V62" s="17">
        <v>62300</v>
      </c>
      <c r="W62" s="18">
        <f t="shared" si="1"/>
        <v>853311.96</v>
      </c>
    </row>
    <row r="63" ht="33.75" spans="1:23">
      <c r="A63" s="6" t="s">
        <v>126</v>
      </c>
      <c r="B63" s="6" t="s">
        <v>127</v>
      </c>
      <c r="C63" s="6" t="s">
        <v>48</v>
      </c>
      <c r="D63" s="6" t="s">
        <v>49</v>
      </c>
      <c r="E63" s="6" t="s">
        <v>38</v>
      </c>
      <c r="F63" s="6" t="s">
        <v>39</v>
      </c>
      <c r="G63" s="6" t="s">
        <v>40</v>
      </c>
      <c r="H63" s="6" t="s">
        <v>41</v>
      </c>
      <c r="I63" s="6" t="s">
        <v>90</v>
      </c>
      <c r="J63" s="6" t="s">
        <v>91</v>
      </c>
      <c r="K63" s="13"/>
      <c r="L63" s="13"/>
      <c r="M63" s="13"/>
      <c r="N63" s="13"/>
      <c r="O63" s="13"/>
      <c r="P63" s="13"/>
      <c r="Q63" s="13"/>
      <c r="R63" s="13"/>
      <c r="S63" s="13">
        <v>0</v>
      </c>
      <c r="T63" s="13">
        <v>0</v>
      </c>
      <c r="U63" s="13">
        <v>632.14</v>
      </c>
      <c r="V63" s="19">
        <v>16660</v>
      </c>
      <c r="W63" s="18">
        <f t="shared" si="1"/>
        <v>17292.14</v>
      </c>
    </row>
    <row r="64" ht="33.75" spans="1:23">
      <c r="A64" s="5" t="s">
        <v>126</v>
      </c>
      <c r="B64" s="5" t="s">
        <v>127</v>
      </c>
      <c r="C64" s="5" t="s">
        <v>48</v>
      </c>
      <c r="D64" s="5" t="s">
        <v>49</v>
      </c>
      <c r="E64" s="5" t="s">
        <v>38</v>
      </c>
      <c r="F64" s="5" t="s">
        <v>39</v>
      </c>
      <c r="G64" s="5" t="s">
        <v>40</v>
      </c>
      <c r="H64" s="5" t="s">
        <v>41</v>
      </c>
      <c r="I64" s="5" t="s">
        <v>92</v>
      </c>
      <c r="J64" s="5" t="s">
        <v>93</v>
      </c>
      <c r="K64" s="12"/>
      <c r="L64" s="12"/>
      <c r="M64" s="12">
        <v>3280</v>
      </c>
      <c r="N64" s="12">
        <v>3500</v>
      </c>
      <c r="O64" s="12">
        <v>4900</v>
      </c>
      <c r="P64" s="12">
        <v>4200</v>
      </c>
      <c r="Q64" s="12">
        <v>4200</v>
      </c>
      <c r="R64" s="12">
        <v>4200</v>
      </c>
      <c r="S64" s="12">
        <v>4900</v>
      </c>
      <c r="T64" s="12">
        <v>4900</v>
      </c>
      <c r="U64" s="12">
        <v>4900</v>
      </c>
      <c r="V64" s="17">
        <v>4200</v>
      </c>
      <c r="W64" s="18">
        <f t="shared" si="1"/>
        <v>43180</v>
      </c>
    </row>
    <row r="65" ht="33.75" spans="1:23">
      <c r="A65" s="6" t="s">
        <v>126</v>
      </c>
      <c r="B65" s="6" t="s">
        <v>127</v>
      </c>
      <c r="C65" s="6" t="s">
        <v>48</v>
      </c>
      <c r="D65" s="6" t="s">
        <v>49</v>
      </c>
      <c r="E65" s="6" t="s">
        <v>30</v>
      </c>
      <c r="F65" s="6" t="s">
        <v>31</v>
      </c>
      <c r="G65" s="6" t="s">
        <v>32</v>
      </c>
      <c r="H65" s="6" t="s">
        <v>33</v>
      </c>
      <c r="I65" s="6" t="s">
        <v>94</v>
      </c>
      <c r="J65" s="6" t="s">
        <v>95</v>
      </c>
      <c r="K65" s="13"/>
      <c r="L65" s="13"/>
      <c r="M65" s="13">
        <v>4900</v>
      </c>
      <c r="N65" s="13">
        <v>4900</v>
      </c>
      <c r="O65" s="13">
        <v>2100</v>
      </c>
      <c r="P65" s="13">
        <v>2100</v>
      </c>
      <c r="Q65" s="13">
        <v>0</v>
      </c>
      <c r="R65" s="13">
        <v>2100</v>
      </c>
      <c r="S65" s="13">
        <v>2100</v>
      </c>
      <c r="T65" s="13">
        <v>2100</v>
      </c>
      <c r="U65" s="13">
        <v>2100</v>
      </c>
      <c r="V65" s="19">
        <v>2100</v>
      </c>
      <c r="W65" s="18">
        <f t="shared" si="1"/>
        <v>24500</v>
      </c>
    </row>
    <row r="66" ht="33.75" spans="1:23">
      <c r="A66" s="5" t="s">
        <v>126</v>
      </c>
      <c r="B66" s="5" t="s">
        <v>127</v>
      </c>
      <c r="C66" s="5" t="s">
        <v>48</v>
      </c>
      <c r="D66" s="5" t="s">
        <v>49</v>
      </c>
      <c r="E66" s="5" t="s">
        <v>30</v>
      </c>
      <c r="F66" s="5" t="s">
        <v>31</v>
      </c>
      <c r="G66" s="5" t="s">
        <v>32</v>
      </c>
      <c r="H66" s="5" t="s">
        <v>33</v>
      </c>
      <c r="I66" s="5" t="s">
        <v>96</v>
      </c>
      <c r="J66" s="5" t="s">
        <v>97</v>
      </c>
      <c r="K66" s="12"/>
      <c r="L66" s="12"/>
      <c r="M66" s="12">
        <v>2100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7">
        <v>0</v>
      </c>
      <c r="W66" s="18">
        <f t="shared" si="1"/>
        <v>2100</v>
      </c>
    </row>
    <row r="67" ht="33.75" spans="1:23">
      <c r="A67" s="6" t="s">
        <v>126</v>
      </c>
      <c r="B67" s="6" t="s">
        <v>127</v>
      </c>
      <c r="C67" s="7" t="s">
        <v>52</v>
      </c>
      <c r="D67" s="7"/>
      <c r="E67" s="7"/>
      <c r="F67" s="7"/>
      <c r="G67" s="7"/>
      <c r="H67" s="7"/>
      <c r="I67" s="7"/>
      <c r="J67" s="7"/>
      <c r="K67" s="14"/>
      <c r="L67" s="14">
        <v>4900</v>
      </c>
      <c r="M67" s="14">
        <v>139430.38</v>
      </c>
      <c r="N67" s="14">
        <v>132589.28</v>
      </c>
      <c r="O67" s="14">
        <v>128753.31</v>
      </c>
      <c r="P67" s="14">
        <v>94355.3</v>
      </c>
      <c r="Q67" s="14">
        <v>88185.38</v>
      </c>
      <c r="R67" s="14">
        <v>95789.06</v>
      </c>
      <c r="S67" s="14">
        <v>94133.16</v>
      </c>
      <c r="T67" s="14">
        <v>92505.96</v>
      </c>
      <c r="U67" s="14">
        <v>97380.84</v>
      </c>
      <c r="V67" s="20">
        <v>96107.8</v>
      </c>
      <c r="W67" s="18">
        <f t="shared" si="1"/>
        <v>1064130.47</v>
      </c>
    </row>
    <row r="68" spans="1:23">
      <c r="A68" s="7" t="s">
        <v>52</v>
      </c>
      <c r="B68" s="7"/>
      <c r="C68" s="7"/>
      <c r="D68" s="7"/>
      <c r="E68" s="7"/>
      <c r="F68" s="7"/>
      <c r="G68" s="7"/>
      <c r="H68" s="7"/>
      <c r="I68" s="7"/>
      <c r="J68" s="7"/>
      <c r="K68" s="14">
        <v>285537.44</v>
      </c>
      <c r="L68" s="14">
        <v>232173.16</v>
      </c>
      <c r="M68" s="14">
        <v>272121.62</v>
      </c>
      <c r="N68" s="14">
        <v>249272.28</v>
      </c>
      <c r="O68" s="14">
        <v>216431.31</v>
      </c>
      <c r="P68" s="14">
        <v>250574.8</v>
      </c>
      <c r="Q68" s="14">
        <v>253269.63</v>
      </c>
      <c r="R68" s="14">
        <v>294693.74</v>
      </c>
      <c r="S68" s="14">
        <v>285170.16</v>
      </c>
      <c r="T68" s="14">
        <v>272777.58</v>
      </c>
      <c r="U68" s="14">
        <v>305029.35</v>
      </c>
      <c r="V68" s="20">
        <v>291840.31</v>
      </c>
      <c r="W68" s="18">
        <f t="shared" si="1"/>
        <v>3208891.38</v>
      </c>
    </row>
    <row r="71" spans="18:18">
      <c r="R71" s="21"/>
    </row>
  </sheetData>
  <mergeCells count="61">
    <mergeCell ref="A3:V3"/>
    <mergeCell ref="A4:V4"/>
    <mergeCell ref="I6:J6"/>
    <mergeCell ref="K6:V6"/>
    <mergeCell ref="K7:V7"/>
    <mergeCell ref="K8:V8"/>
    <mergeCell ref="I9:J9"/>
    <mergeCell ref="C16:D16"/>
    <mergeCell ref="E16:F16"/>
    <mergeCell ref="G16:H16"/>
    <mergeCell ref="I16:J16"/>
    <mergeCell ref="C27:D27"/>
    <mergeCell ref="E27:F27"/>
    <mergeCell ref="G27:H27"/>
    <mergeCell ref="I27:J27"/>
    <mergeCell ref="C41:D41"/>
    <mergeCell ref="E41:F41"/>
    <mergeCell ref="G41:H41"/>
    <mergeCell ref="I41:J41"/>
    <mergeCell ref="C46:D46"/>
    <mergeCell ref="E46:F46"/>
    <mergeCell ref="G46:H46"/>
    <mergeCell ref="I46:J46"/>
    <mergeCell ref="C49:D49"/>
    <mergeCell ref="E49:F49"/>
    <mergeCell ref="G49:H49"/>
    <mergeCell ref="I49:J49"/>
    <mergeCell ref="C52:D52"/>
    <mergeCell ref="E52:F52"/>
    <mergeCell ref="G52:H52"/>
    <mergeCell ref="I52:J52"/>
    <mergeCell ref="C54:D54"/>
    <mergeCell ref="E54:F54"/>
    <mergeCell ref="G54:H54"/>
    <mergeCell ref="I54:J54"/>
    <mergeCell ref="C56:D56"/>
    <mergeCell ref="E56:F56"/>
    <mergeCell ref="G56:H56"/>
    <mergeCell ref="I56:J56"/>
    <mergeCell ref="C58:D58"/>
    <mergeCell ref="E58:F58"/>
    <mergeCell ref="G58:H58"/>
    <mergeCell ref="I58:J58"/>
    <mergeCell ref="C60:D60"/>
    <mergeCell ref="E60:F60"/>
    <mergeCell ref="G60:H60"/>
    <mergeCell ref="I60:J60"/>
    <mergeCell ref="C67:D67"/>
    <mergeCell ref="E67:F67"/>
    <mergeCell ref="G67:H67"/>
    <mergeCell ref="I67:J67"/>
    <mergeCell ref="A68:B68"/>
    <mergeCell ref="C68:D68"/>
    <mergeCell ref="E68:F68"/>
    <mergeCell ref="G68:H68"/>
    <mergeCell ref="I68:J68"/>
    <mergeCell ref="A6:B9"/>
    <mergeCell ref="C6:D9"/>
    <mergeCell ref="E6:F9"/>
    <mergeCell ref="G6:H9"/>
    <mergeCell ref="I7:J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2025-01-31T12:59:48Z</dcterms:created>
  <dcterms:modified xsi:type="dcterms:W3CDTF">2025-01-31T13:03:36Z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543B75022E374C90A963BC129A7CCB2A_12</vt:lpwstr>
  </property>
  <property fmtid="{D5CDD505-2E9C-101B-9397-08002B2CF9AE}" pid="3" name="KSOProductBuildVer">
    <vt:lpwstr>1046-12.2.0.19805</vt:lpwstr>
  </property>
</Properties>
</file>